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ZAS\ADMINISTRACION\ADMINISTRACION 2023\CONCENTRADO\TRIMESTRALES\"/>
    </mc:Choice>
  </mc:AlternateContent>
  <bookViews>
    <workbookView xWindow="0" yWindow="0" windowWidth="24000" windowHeight="12645"/>
  </bookViews>
  <sheets>
    <sheet name="Enero-Marzo 23" sheetId="9" r:id="rId1"/>
    <sheet name="Enero 2023" sheetId="8" r:id="rId2"/>
    <sheet name="Febrero 2023" sheetId="7" r:id="rId3"/>
    <sheet name="Marzo 2023" sheetId="4" r:id="rId4"/>
  </sheets>
  <definedNames>
    <definedName name="_xlnm._FilterDatabase" localSheetId="1" hidden="1">'Enero 2023'!$A$6:$H$6</definedName>
    <definedName name="_xlnm._FilterDatabase" localSheetId="0" hidden="1">'Enero-Marzo 23'!$A$6:$H$576</definedName>
    <definedName name="_xlnm._FilterDatabase" localSheetId="2" hidden="1">'Febrero 2023'!$A$6:$H$576</definedName>
    <definedName name="_xlnm._FilterDatabase" localSheetId="3" hidden="1">'Marzo 2023'!$A$6:$H$576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9" l="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E6" i="9"/>
  <c r="D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C6" i="9" l="1"/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7" i="8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<sst xmlns="http://schemas.openxmlformats.org/spreadsheetml/2006/main" count="4604" uniqueCount="1151">
  <si>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</si>
  <si>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</si>
  <si>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</si>
  <si>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</si>
  <si>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</si>
  <si>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</si>
  <si>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</si>
  <si>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</si>
  <si>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</si>
  <si>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</si>
  <si>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</si>
  <si>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</si>
  <si>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</si>
  <si>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</si>
  <si>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</si>
  <si>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</si>
  <si>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</si>
  <si>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</si>
  <si>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</si>
  <si>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</si>
  <si>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</si>
  <si>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</si>
  <si>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</si>
  <si>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</si>
  <si>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</si>
  <si>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</si>
  <si>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</si>
  <si>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</si>
  <si>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</si>
  <si>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</si>
  <si>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</si>
  <si>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</si>
  <si>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</si>
  <si>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</si>
  <si>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</si>
  <si>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</si>
  <si>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</si>
  <si>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</si>
  <si>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</si>
  <si>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</si>
  <si>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</si>
  <si>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</si>
  <si>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</si>
  <si>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</si>
  <si>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</si>
  <si>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</si>
  <si>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</si>
  <si>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</si>
  <si>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</si>
  <si>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</si>
  <si>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</si>
  <si>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</si>
  <si>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</si>
  <si>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</si>
  <si>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</si>
  <si>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</si>
  <si>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</si>
  <si>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</si>
  <si>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</si>
  <si>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</si>
  <si>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</si>
  <si>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</si>
  <si>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</si>
  <si>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</si>
  <si>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</si>
  <si>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</si>
  <si>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</si>
  <si>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</si>
  <si>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</si>
  <si>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</si>
  <si>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</si>
  <si>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</si>
  <si>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</si>
  <si>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</si>
  <si>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</si>
  <si>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</si>
  <si>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</si>
  <si>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</si>
  <si>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</si>
  <si>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</si>
  <si>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</si>
  <si>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</si>
  <si>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</si>
  <si>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</si>
  <si>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</si>
  <si>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</si>
  <si>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</si>
  <si>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</si>
  <si>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</si>
  <si>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</si>
  <si>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</si>
  <si>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</si>
  <si>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</si>
  <si>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</si>
  <si>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</si>
  <si>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</si>
  <si>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</si>
  <si>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</si>
  <si>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</si>
  <si>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</si>
  <si>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</si>
  <si>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</si>
  <si>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</si>
  <si>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</si>
  <si>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</si>
  <si>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</si>
  <si>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</si>
  <si>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</si>
  <si>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</si>
  <si>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</si>
  <si>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</si>
  <si>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</si>
  <si>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</si>
  <si>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</si>
  <si>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</si>
  <si>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</si>
  <si>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</si>
  <si>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</si>
  <si>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</si>
  <si>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</si>
  <si>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</si>
  <si>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</si>
  <si>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</si>
  <si>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</si>
  <si>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</si>
  <si>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</si>
  <si>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</si>
  <si>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</si>
  <si>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</si>
  <si>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</si>
  <si>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</si>
  <si>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</si>
  <si>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</si>
  <si>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</si>
  <si>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</si>
  <si>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</si>
  <si>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</si>
  <si>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</si>
  <si>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</si>
  <si>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</si>
  <si>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</si>
  <si>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</si>
  <si>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</si>
  <si>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</si>
  <si>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</si>
  <si>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</si>
  <si>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</si>
  <si>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</si>
  <si>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</si>
  <si>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</si>
  <si>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</si>
  <si>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</si>
  <si>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</si>
  <si>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</si>
  <si>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</si>
  <si>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</si>
  <si>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</si>
  <si>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</si>
  <si>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</si>
  <si>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</si>
  <si>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</si>
  <si>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</si>
  <si>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</si>
  <si>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</si>
  <si>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</si>
  <si>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</si>
  <si>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</si>
  <si>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</si>
  <si>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</si>
  <si>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</si>
  <si>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</si>
  <si>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</si>
  <si>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</si>
  <si>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</si>
  <si>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</si>
  <si>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</si>
  <si>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</si>
  <si>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</si>
  <si>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</si>
  <si>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</si>
  <si>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</si>
  <si>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</si>
  <si>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</si>
  <si>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</si>
  <si>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</si>
  <si>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</si>
  <si>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</si>
  <si>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</si>
  <si>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</si>
  <si>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</si>
  <si>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</si>
  <si>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</si>
  <si>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</si>
  <si>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</si>
  <si>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</si>
  <si>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</si>
  <si>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</si>
  <si>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</si>
  <si>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</si>
  <si>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</si>
  <si>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</si>
  <si>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</si>
  <si>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</si>
  <si>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</si>
  <si>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</si>
  <si>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</si>
  <si>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</si>
  <si>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</si>
  <si>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</si>
  <si>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</si>
  <si>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</si>
  <si>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</si>
  <si>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</si>
  <si>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</si>
  <si>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</si>
  <si>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</si>
  <si>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</si>
  <si>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</si>
  <si>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</si>
  <si>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</si>
  <si>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</si>
  <si>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</si>
  <si>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</si>
  <si>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</si>
  <si>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</si>
  <si>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</si>
  <si>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</si>
  <si>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</si>
  <si>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</si>
  <si>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</si>
  <si>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</si>
  <si>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</si>
  <si>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</si>
  <si>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</si>
  <si>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</si>
  <si>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</si>
  <si>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</si>
  <si>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</si>
  <si>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</si>
  <si>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</si>
  <si>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</si>
  <si>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</si>
  <si>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</si>
  <si>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</si>
  <si>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</si>
  <si>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</si>
  <si>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</si>
  <si>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</si>
  <si>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</si>
  <si>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</si>
  <si>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</si>
  <si>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</si>
  <si>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</si>
  <si>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</si>
  <si>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</si>
  <si>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</si>
  <si>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</si>
  <si>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</si>
  <si>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</si>
  <si>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</si>
  <si>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</si>
  <si>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</si>
  <si>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</si>
  <si>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</si>
  <si>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</si>
  <si>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</si>
  <si>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</si>
  <si>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</si>
  <si>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</si>
  <si>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</si>
  <si>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</si>
  <si>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</si>
  <si>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</si>
  <si>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</si>
  <si>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</si>
  <si>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</si>
  <si>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</si>
  <si>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</si>
  <si>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</si>
  <si>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</si>
  <si>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</si>
  <si>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</si>
  <si>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</si>
  <si>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</si>
  <si>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</si>
  <si>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</si>
  <si>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</si>
  <si>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</si>
  <si>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</si>
  <si>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</si>
  <si>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</si>
  <si>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</si>
  <si>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</si>
  <si>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</si>
  <si>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</si>
  <si>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</si>
  <si>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</si>
  <si>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</si>
  <si>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</si>
  <si>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</si>
  <si>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</si>
  <si>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</si>
  <si>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</si>
  <si>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</si>
  <si>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</si>
  <si>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</si>
  <si>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</si>
  <si>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</si>
  <si>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</si>
  <si>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</si>
  <si>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</si>
  <si>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</si>
  <si>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</si>
  <si>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</si>
  <si>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</si>
  <si>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</si>
  <si>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</si>
  <si>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</si>
  <si>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</si>
  <si>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</si>
  <si>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</si>
  <si>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</si>
  <si>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</si>
  <si>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</si>
  <si>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</si>
  <si>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</si>
  <si>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</si>
  <si>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</si>
  <si>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</si>
  <si>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</si>
  <si>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</si>
  <si>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</si>
  <si>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</si>
  <si>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</si>
  <si>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</si>
  <si>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</si>
  <si>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</si>
  <si>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</si>
  <si>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</si>
  <si>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</si>
  <si>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</si>
  <si>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</si>
  <si>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</si>
  <si>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</si>
  <si>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</si>
  <si>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</si>
  <si>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</si>
  <si>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</si>
  <si>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</si>
  <si>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</si>
  <si>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</si>
  <si>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</si>
  <si>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</si>
  <si>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</si>
  <si>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</si>
  <si>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</si>
  <si>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</si>
  <si>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</si>
  <si>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</si>
  <si>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</si>
  <si>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</si>
  <si>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</si>
  <si>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</si>
  <si>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</si>
  <si>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</si>
  <si>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</si>
  <si>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</si>
  <si>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</si>
  <si>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</si>
  <si>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</si>
  <si>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</si>
  <si>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</si>
  <si>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</si>
  <si>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</si>
  <si>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</si>
  <si>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</si>
  <si>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</si>
  <si>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</si>
  <si>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</si>
  <si>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</si>
  <si>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</si>
  <si>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</si>
  <si>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</si>
  <si>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</si>
  <si>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</si>
  <si>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</si>
  <si>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</si>
  <si>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</si>
  <si>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</si>
  <si>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</si>
  <si>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</si>
  <si>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</si>
  <si>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</si>
  <si>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</si>
  <si>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</si>
  <si>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</si>
  <si>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</si>
  <si>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</si>
  <si>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</si>
  <si>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</si>
  <si>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</si>
  <si>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</si>
  <si>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</si>
  <si>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</si>
  <si>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</si>
  <si>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</si>
  <si>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</si>
  <si>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</si>
  <si>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</si>
  <si>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</si>
  <si>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</si>
  <si>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</si>
  <si>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</si>
  <si>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</si>
  <si>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</si>
  <si>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</si>
  <si>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</si>
  <si>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</si>
  <si>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</si>
  <si>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</si>
  <si>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</si>
  <si>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</si>
  <si>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</si>
  <si>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</si>
  <si>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</si>
  <si>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</si>
  <si>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</si>
  <si>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</si>
  <si>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</si>
  <si>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</si>
  <si>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</si>
  <si>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</si>
  <si>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</si>
  <si>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</si>
  <si>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</si>
  <si>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</si>
  <si>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</si>
  <si>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</si>
  <si>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</si>
  <si>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</si>
  <si>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</si>
  <si>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</si>
  <si>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</si>
  <si>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</si>
  <si>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</si>
  <si>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</si>
  <si>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</si>
  <si>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</si>
  <si>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</si>
  <si>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</si>
  <si>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</si>
  <si>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</si>
  <si>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</si>
  <si>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</si>
  <si>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</si>
  <si>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</si>
  <si>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</si>
  <si>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</si>
  <si>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</si>
  <si>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</si>
  <si>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</si>
  <si>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</si>
  <si>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</si>
  <si>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</si>
  <si>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</si>
  <si>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</si>
  <si>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</si>
  <si>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</si>
  <si>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</si>
  <si>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</si>
  <si>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</si>
  <si>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</si>
  <si>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</si>
  <si>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</si>
  <si>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</si>
  <si>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</si>
  <si>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</si>
  <si>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</si>
  <si>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</si>
  <si>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</si>
  <si>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</si>
  <si>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</si>
  <si>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</si>
  <si>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</si>
  <si>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</si>
  <si>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</si>
  <si>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</si>
  <si>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</si>
  <si>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</si>
  <si>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</si>
  <si>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</si>
  <si>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</si>
  <si>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</si>
  <si>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</si>
  <si>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</si>
  <si>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</si>
  <si>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</si>
  <si>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</si>
  <si>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</si>
  <si>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</si>
  <si>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</si>
  <si>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</si>
  <si>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</si>
  <si>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</si>
  <si>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</si>
  <si>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</si>
  <si>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</si>
  <si>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</si>
  <si>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</si>
  <si>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</si>
  <si>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</si>
  <si>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</si>
  <si>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</si>
  <si>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</si>
  <si>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</si>
  <si>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</si>
  <si>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</si>
  <si>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</si>
  <si>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</si>
  <si>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</si>
  <si>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</si>
  <si>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</si>
  <si>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</si>
  <si>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</si>
  <si>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</si>
  <si>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</si>
  <si>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</si>
  <si>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</si>
  <si>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</si>
  <si>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</si>
  <si>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</si>
  <si>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</si>
  <si>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</si>
  <si>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</si>
  <si>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</si>
  <si>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</si>
  <si>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</si>
  <si>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</si>
  <si>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</si>
  <si>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</si>
  <si>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</si>
  <si>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</si>
  <si>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</si>
  <si>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</si>
  <si>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</si>
  <si>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</si>
  <si>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</si>
  <si>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</si>
  <si>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</si>
  <si>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</si>
  <si>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</si>
  <si>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</si>
  <si>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</si>
  <si>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</si>
  <si>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</si>
  <si>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</si>
  <si>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</si>
  <si>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</si>
  <si>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</si>
  <si>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</si>
  <si>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</si>
  <si>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</si>
  <si>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</si>
  <si>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</si>
  <si>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</si>
  <si>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</si>
  <si>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</si>
  <si>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</si>
  <si>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</si>
  <si>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</si>
  <si>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</si>
  <si>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</si>
  <si>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</si>
  <si>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</si>
  <si>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</si>
  <si>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</si>
  <si>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</si>
  <si>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</si>
  <si>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</si>
  <si>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</si>
  <si>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</si>
  <si>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</si>
  <si>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</si>
  <si>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</si>
  <si>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</si>
  <si>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</si>
  <si>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</si>
  <si>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</si>
  <si>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</si>
  <si>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</si>
  <si>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</si>
  <si>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</si>
  <si>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</si>
  <si>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</si>
  <si>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</si>
  <si>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</si>
  <si>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</si>
  <si>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</si>
  <si>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</si>
  <si>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</si>
  <si>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</si>
  <si>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</si>
  <si>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</si>
  <si>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</si>
  <si>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</si>
  <si>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</si>
  <si>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</si>
  <si>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</si>
  <si>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</si>
  <si>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</si>
  <si>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</si>
  <si>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</si>
  <si>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</si>
  <si>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</si>
  <si>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</si>
  <si>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</si>
  <si>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</si>
  <si>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</si>
  <si>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</si>
  <si>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</si>
  <si>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</si>
  <si>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</si>
  <si>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</si>
  <si>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</si>
  <si>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</si>
  <si>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</si>
  <si>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</si>
  <si>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</si>
  <si>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</si>
  <si>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</si>
  <si>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</si>
  <si>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</si>
  <si>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</si>
  <si>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</si>
  <si>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</si>
  <si>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</si>
  <si>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</si>
  <si>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</si>
  <si>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</si>
  <si>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</si>
  <si>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</si>
  <si>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</si>
  <si>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</si>
  <si>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</si>
  <si>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</si>
  <si>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</si>
  <si>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</si>
  <si>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</si>
  <si>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</si>
  <si>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</si>
  <si>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</si>
  <si>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</si>
  <si>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</si>
  <si>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</si>
  <si>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</si>
  <si>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</si>
  <si>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</si>
  <si>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</si>
  <si>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</si>
  <si>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</si>
  <si>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</si>
  <si>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</si>
  <si>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</si>
  <si>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</si>
  <si>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</si>
  <si>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</si>
  <si>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</si>
  <si>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</si>
  <si>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</si>
  <si>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</si>
  <si>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</si>
  <si>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</si>
  <si>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</si>
  <si>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</si>
  <si>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</si>
  <si>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</si>
  <si>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</si>
  <si>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</si>
  <si>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</si>
  <si>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</si>
  <si>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</si>
  <si>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</si>
  <si>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</si>
  <si>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</si>
  <si>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</si>
  <si>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</si>
  <si>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</si>
  <si>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</si>
  <si>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</si>
  <si>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</si>
  <si>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</si>
  <si>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</si>
  <si>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</si>
  <si>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</si>
  <si>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</si>
  <si>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</si>
  <si>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</si>
  <si>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</si>
  <si>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</si>
  <si>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</si>
  <si>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</si>
  <si>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</si>
  <si>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</si>
  <si>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</si>
  <si>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</si>
  <si>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</si>
  <si>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</si>
  <si>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</si>
  <si>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</si>
  <si>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</si>
  <si>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</si>
  <si>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</si>
  <si>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</si>
  <si>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</si>
  <si>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</si>
  <si>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</si>
  <si>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</si>
  <si>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</si>
  <si>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</si>
  <si>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</si>
  <si>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</si>
  <si>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</si>
  <si>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</si>
  <si>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</si>
  <si>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</si>
  <si>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</si>
  <si>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</si>
  <si>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</si>
  <si>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</si>
  <si>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</si>
  <si>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</si>
  <si>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</si>
  <si>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</si>
  <si>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</si>
  <si>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</si>
  <si>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</si>
  <si>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</si>
  <si>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</si>
  <si>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</si>
  <si>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</si>
  <si>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</si>
  <si>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</si>
  <si>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</si>
  <si>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</si>
  <si>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</si>
  <si>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</si>
  <si>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</si>
  <si>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</si>
  <si>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</si>
  <si>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</si>
  <si>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</si>
  <si>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</si>
  <si>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</si>
  <si>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</si>
  <si>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</si>
  <si>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</si>
  <si>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</si>
  <si>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</si>
  <si>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</si>
  <si>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</si>
  <si>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</si>
  <si>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</si>
  <si>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</si>
  <si>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</si>
  <si>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</si>
  <si>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</si>
  <si>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</si>
  <si>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</si>
  <si>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</si>
  <si>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</si>
  <si>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</si>
  <si>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</si>
  <si>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</si>
  <si>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</si>
  <si>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</si>
  <si>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</si>
  <si>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</si>
  <si>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</si>
  <si>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</si>
  <si>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</si>
  <si>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</si>
  <si>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</si>
  <si>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</si>
  <si>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</si>
  <si>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</si>
  <si>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</si>
  <si>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</si>
  <si>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</si>
  <si>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</si>
  <si>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</si>
  <si>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</si>
  <si>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</si>
  <si>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</si>
  <si>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</si>
  <si>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</si>
  <si>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</si>
  <si>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</si>
  <si>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</si>
  <si>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</si>
  <si>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</si>
  <si>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</si>
  <si>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</si>
  <si>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</si>
  <si>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</si>
  <si>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</si>
  <si>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</si>
  <si>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</si>
  <si>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</si>
  <si>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</si>
  <si>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</si>
  <si>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</si>
  <si>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</si>
  <si>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</si>
  <si>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</si>
  <si>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</si>
  <si>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</si>
  <si>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</si>
  <si>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</si>
  <si>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</si>
  <si>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</si>
  <si>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</si>
  <si>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</si>
  <si>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</si>
  <si>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</si>
  <si>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</si>
  <si>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</si>
  <si>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</si>
  <si>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</si>
  <si>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</si>
  <si>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</si>
  <si>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</si>
  <si>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</si>
  <si>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</si>
  <si>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</si>
  <si>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</si>
  <si>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</si>
  <si>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</si>
  <si>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</si>
  <si>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</si>
  <si>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</si>
  <si>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</si>
  <si>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</si>
  <si>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</si>
  <si>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</si>
  <si>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</si>
  <si>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</si>
  <si>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</si>
  <si>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</si>
  <si>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</si>
  <si>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</si>
  <si>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</si>
  <si>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</si>
  <si>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</si>
  <si>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</si>
  <si>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</si>
  <si>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</si>
  <si>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</si>
  <si>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</si>
  <si>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</si>
  <si>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</si>
  <si>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</si>
  <si>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</si>
  <si>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</si>
  <si>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</si>
  <si>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</si>
  <si>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</si>
  <si>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</si>
  <si>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</si>
  <si>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</si>
  <si>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</si>
  <si>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</si>
  <si>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</si>
  <si>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</si>
  <si>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</si>
  <si>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</si>
  <si>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</si>
  <si>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</si>
  <si>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</si>
  <si>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</si>
  <si>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</si>
  <si>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</si>
  <si>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</si>
  <si>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</si>
  <si>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</si>
  <si>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</si>
  <si>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</si>
  <si>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</si>
  <si>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</si>
  <si>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</si>
  <si>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</si>
  <si>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</si>
  <si>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</si>
  <si>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</si>
  <si>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</si>
  <si>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</si>
  <si>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</si>
  <si>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</si>
  <si>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</si>
  <si>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</si>
  <si>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</si>
  <si>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</si>
  <si>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</si>
  <si>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</si>
  <si>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</si>
  <si>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</si>
  <si>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</si>
  <si>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</si>
  <si>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</si>
  <si>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</si>
  <si>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</si>
  <si>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</si>
  <si>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</si>
  <si>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</si>
  <si>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</si>
  <si>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</si>
  <si>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</si>
  <si>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</si>
  <si>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</si>
  <si>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</si>
  <si>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</si>
  <si>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</si>
  <si>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</si>
  <si>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</si>
  <si>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</si>
  <si>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</si>
  <si>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</si>
  <si>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</si>
  <si>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</si>
  <si>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</si>
  <si>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</si>
  <si>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</si>
  <si>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</si>
  <si>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</si>
  <si>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</si>
  <si>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</si>
  <si>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</si>
  <si>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</si>
  <si>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</si>
  <si>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</si>
  <si>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</si>
  <si>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</si>
  <si>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</si>
  <si>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</si>
  <si>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</si>
  <si>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</si>
  <si>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</si>
  <si>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</si>
  <si>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</si>
  <si>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</si>
  <si>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</si>
  <si>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</si>
  <si>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</si>
  <si>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</si>
  <si>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</si>
  <si>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</si>
  <si>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</si>
  <si>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</si>
  <si>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</si>
  <si>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</si>
  <si>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</si>
  <si>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</si>
  <si>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</si>
  <si>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</si>
  <si>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</si>
  <si>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</si>
  <si>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</si>
  <si>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</si>
  <si>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</si>
  <si>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</si>
  <si>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</si>
  <si>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</si>
  <si>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</si>
  <si>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</si>
  <si>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</si>
  <si>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</si>
  <si>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</si>
  <si>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</si>
  <si>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</si>
  <si>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</si>
  <si>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</si>
  <si>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</si>
  <si>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</si>
  <si>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</si>
  <si>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</si>
  <si>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</si>
  <si>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</si>
  <si>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</si>
  <si>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</si>
  <si>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</si>
  <si>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</si>
  <si>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</si>
  <si>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</si>
  <si>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</si>
  <si>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</si>
  <si>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</si>
  <si>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</si>
  <si>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</si>
  <si>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</si>
  <si>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</si>
  <si>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</si>
  <si>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</si>
  <si>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</si>
  <si>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</si>
  <si>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</si>
  <si>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</si>
  <si>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</si>
  <si>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</si>
  <si>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</si>
  <si>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</si>
  <si>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</si>
  <si>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</si>
  <si>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</si>
  <si>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</si>
  <si>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</si>
  <si>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</si>
  <si>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</si>
  <si>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</si>
  <si>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</si>
  <si>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</si>
  <si>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</si>
  <si>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</si>
  <si>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</si>
  <si>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</si>
  <si>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</si>
  <si>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</si>
  <si>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</si>
  <si>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</si>
  <si>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</si>
  <si>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</si>
  <si>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</si>
  <si>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</si>
  <si>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</si>
  <si>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</si>
  <si>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</si>
  <si>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</si>
  <si>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</si>
  <si>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</si>
  <si>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</si>
  <si>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</si>
  <si>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</si>
  <si>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</si>
  <si>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</si>
  <si>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</si>
  <si>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</si>
  <si>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</si>
  <si>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</si>
  <si>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</si>
  <si>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</si>
  <si>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</si>
  <si>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</si>
  <si>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</si>
  <si>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</si>
  <si>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</si>
  <si>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</si>
  <si>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</si>
  <si>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</si>
  <si>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</si>
  <si>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</si>
  <si>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</si>
  <si>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</si>
  <si>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</si>
  <si>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</si>
  <si>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</si>
  <si>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</si>
  <si>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</si>
  <si>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</si>
  <si>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</si>
  <si>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</si>
  <si>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</si>
  <si>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</si>
  <si>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</si>
  <si>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</si>
  <si>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</si>
  <si>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</si>
  <si>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</si>
  <si>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</si>
  <si>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</si>
  <si>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</si>
  <si>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</si>
  <si>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</si>
  <si>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</si>
  <si>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</si>
  <si>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</si>
  <si>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</si>
  <si>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</si>
  <si>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</si>
  <si>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</si>
  <si>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</si>
  <si>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</si>
  <si>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</si>
  <si>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</si>
  <si>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</si>
  <si>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</si>
  <si>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</si>
  <si>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</si>
  <si>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</si>
  <si>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</si>
  <si>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</si>
  <si>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</si>
  <si>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</si>
  <si>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</si>
  <si>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</si>
  <si>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</si>
  <si>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</si>
  <si>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</si>
  <si>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</si>
  <si>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</si>
  <si>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</si>
  <si>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</si>
  <si>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</si>
  <si>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</si>
  <si>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</si>
  <si>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</si>
  <si>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</si>
  <si>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</si>
  <si>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</si>
  <si>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</si>
  <si>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</si>
  <si>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</si>
  <si>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</si>
  <si>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</si>
  <si>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</si>
  <si>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</si>
  <si>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</si>
  <si>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</si>
  <si>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</si>
  <si>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</si>
  <si>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</si>
  <si>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</si>
  <si>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</si>
  <si>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</si>
  <si>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</si>
  <si>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</si>
  <si>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</si>
  <si>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</si>
  <si>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</si>
  <si>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</si>
  <si>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</si>
  <si>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</si>
  <si>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</si>
  <si>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</si>
  <si>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</si>
  <si>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</si>
  <si>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</si>
  <si>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</si>
  <si>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</si>
  <si>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</si>
  <si>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ENERO 2023</t>
  </si>
  <si>
    <t>APORTACIONES FEBRERO 2023</t>
  </si>
  <si>
    <t>APORTACIONES MARZO 2023</t>
  </si>
  <si>
    <t>APORTACIONES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</si>
</sst>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right"/>
    </xf>
    <xf numFmtId="0" fontId="5" fillId="0" borderId="1" xfId="1" applyNumberFormat="1" applyFont="1" applyFill="1" applyBorder="1"/>
    <xf numFmtId="4" fontId="0" fillId="0" borderId="1" xfId="1" applyNumberFormat="1" applyFont="1" applyBorder="1" applyAlignment="1">
      <alignment horizontal="right"/>
    </xf>
    <xf numFmtId="4" fontId="0" fillId="0" borderId="1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J9" sqref="J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1150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2598999630.0000029</v>
      </c>
      <c r="D6" s="5">
        <f>SUM(D7:D576)</f>
        <v>3358317.3800000004</v>
      </c>
      <c r="E6" s="5">
        <f>SUM(E7:E576)</f>
        <v>2595641312.6200027</v>
      </c>
      <c r="F6" s="5">
        <f t="shared" ref="D6:H6" si="0">SUM(F7:F576)</f>
        <v>924528826.73999941</v>
      </c>
      <c r="G6" s="5">
        <f t="shared" si="0"/>
        <v>3069798</v>
      </c>
      <c r="H6" s="5">
        <f t="shared" si="0"/>
        <v>921459028.73999941</v>
      </c>
    </row>
    <row r="7" spans="1:8" x14ac:dyDescent="0.25">
      <c r="A7" s="6" t="s">
        <v>4</v>
      </c>
      <c r="B7" s="6" t="s">
        <v>5</v>
      </c>
      <c r="C7" s="7">
        <f>+'Enero 2023'!C7+'Febrero 2023'!C7+'Marzo 2023'!C7</f>
        <v>1322335.2000000002</v>
      </c>
      <c r="D7" s="7">
        <f>'Enero 2023'!D7+'Febrero 2023'!D7+'Marzo 2023'!D7</f>
        <v>0</v>
      </c>
      <c r="E7" s="7">
        <f>C7-D7</f>
        <v>1322335.2000000002</v>
      </c>
      <c r="F7" s="7">
        <f>'Enero 2023'!F7+'Febrero 2023'!F7+'Marzo 2023'!F7</f>
        <v>188167.71</v>
      </c>
      <c r="G7" s="7">
        <f>'Enero 2023'!G7+'Febrero 2023'!G7+'Marzo 2023'!G7</f>
        <v>0</v>
      </c>
      <c r="H7" s="7">
        <f>F7-G7</f>
        <v>188167.71</v>
      </c>
    </row>
    <row r="8" spans="1:8" x14ac:dyDescent="0.25">
      <c r="A8" s="6" t="s">
        <v>6</v>
      </c>
      <c r="B8" s="6" t="s">
        <v>7</v>
      </c>
      <c r="C8" s="7">
        <f>+'Enero 2023'!C8+'Febrero 2023'!C8+'Marzo 2023'!C8</f>
        <v>21530941.799999997</v>
      </c>
      <c r="D8" s="7">
        <f>'Enero 2023'!D8+'Febrero 2023'!D8+'Marzo 2023'!D8</f>
        <v>0</v>
      </c>
      <c r="E8" s="7">
        <f t="shared" ref="E8:E71" si="1">C8-D8</f>
        <v>21530941.799999997</v>
      </c>
      <c r="F8" s="7">
        <f>'Enero 2023'!F8+'Febrero 2023'!F8+'Marzo 2023'!F8</f>
        <v>10105686</v>
      </c>
      <c r="G8" s="7">
        <f>'Enero 2023'!G8+'Febrero 2023'!G8+'Marzo 2023'!G8</f>
        <v>0</v>
      </c>
      <c r="H8" s="7">
        <f t="shared" ref="H8:H71" si="2">F8-G8</f>
        <v>10105686</v>
      </c>
    </row>
    <row r="9" spans="1:8" x14ac:dyDescent="0.25">
      <c r="A9" s="6" t="s">
        <v>8</v>
      </c>
      <c r="B9" s="6" t="s">
        <v>9</v>
      </c>
      <c r="C9" s="7">
        <f>+'Enero 2023'!C9+'Febrero 2023'!C9+'Marzo 2023'!C9</f>
        <v>2721519.3</v>
      </c>
      <c r="D9" s="7">
        <f>'Enero 2023'!D9+'Febrero 2023'!D9+'Marzo 2023'!D9</f>
        <v>0</v>
      </c>
      <c r="E9" s="7">
        <f t="shared" si="1"/>
        <v>2721519.3</v>
      </c>
      <c r="F9" s="7">
        <f>'Enero 2023'!F9+'Febrero 2023'!F9+'Marzo 2023'!F9</f>
        <v>569867.03</v>
      </c>
      <c r="G9" s="7">
        <f>'Enero 2023'!G9+'Febrero 2023'!G9+'Marzo 2023'!G9</f>
        <v>0</v>
      </c>
      <c r="H9" s="7">
        <f t="shared" si="2"/>
        <v>569867.03</v>
      </c>
    </row>
    <row r="10" spans="1:8" x14ac:dyDescent="0.25">
      <c r="A10" s="6" t="s">
        <v>10</v>
      </c>
      <c r="B10" s="6" t="s">
        <v>11</v>
      </c>
      <c r="C10" s="7">
        <f>+'Enero 2023'!C10+'Febrero 2023'!C10+'Marzo 2023'!C10</f>
        <v>885914.10000000009</v>
      </c>
      <c r="D10" s="7">
        <f>'Enero 2023'!D10+'Febrero 2023'!D10+'Marzo 2023'!D10</f>
        <v>0</v>
      </c>
      <c r="E10" s="7">
        <f t="shared" si="1"/>
        <v>885914.10000000009</v>
      </c>
      <c r="F10" s="7">
        <f>'Enero 2023'!F10+'Febrero 2023'!F10+'Marzo 2023'!F10</f>
        <v>247680.72000000003</v>
      </c>
      <c r="G10" s="7">
        <f>'Enero 2023'!G10+'Febrero 2023'!G10+'Marzo 2023'!G10</f>
        <v>0</v>
      </c>
      <c r="H10" s="7">
        <f t="shared" si="2"/>
        <v>247680.72000000003</v>
      </c>
    </row>
    <row r="11" spans="1:8" x14ac:dyDescent="0.25">
      <c r="A11" s="6" t="s">
        <v>12</v>
      </c>
      <c r="B11" s="6" t="s">
        <v>13</v>
      </c>
      <c r="C11" s="7">
        <f>+'Enero 2023'!C11+'Febrero 2023'!C11+'Marzo 2023'!C11</f>
        <v>4823396.0999999996</v>
      </c>
      <c r="D11" s="7">
        <f>'Enero 2023'!D11+'Febrero 2023'!D11+'Marzo 2023'!D11</f>
        <v>0</v>
      </c>
      <c r="E11" s="7">
        <f t="shared" si="1"/>
        <v>4823396.0999999996</v>
      </c>
      <c r="F11" s="7">
        <f>'Enero 2023'!F11+'Febrero 2023'!F11+'Marzo 2023'!F11</f>
        <v>3414503.6399999997</v>
      </c>
      <c r="G11" s="7">
        <f>'Enero 2023'!G11+'Febrero 2023'!G11+'Marzo 2023'!G11</f>
        <v>0</v>
      </c>
      <c r="H11" s="7">
        <f t="shared" si="2"/>
        <v>3414503.6399999997</v>
      </c>
    </row>
    <row r="12" spans="1:8" x14ac:dyDescent="0.25">
      <c r="A12" s="6" t="s">
        <v>14</v>
      </c>
      <c r="B12" s="6" t="s">
        <v>15</v>
      </c>
      <c r="C12" s="7">
        <f>+'Enero 2023'!C12+'Febrero 2023'!C12+'Marzo 2023'!C12</f>
        <v>9546570.3000000007</v>
      </c>
      <c r="D12" s="7">
        <f>'Enero 2023'!D12+'Febrero 2023'!D12+'Marzo 2023'!D12</f>
        <v>0</v>
      </c>
      <c r="E12" s="7">
        <f t="shared" si="1"/>
        <v>9546570.3000000007</v>
      </c>
      <c r="F12" s="7">
        <f>'Enero 2023'!F12+'Febrero 2023'!F12+'Marzo 2023'!F12</f>
        <v>4578625.43</v>
      </c>
      <c r="G12" s="7">
        <f>'Enero 2023'!G12+'Febrero 2023'!G12+'Marzo 2023'!G12</f>
        <v>0</v>
      </c>
      <c r="H12" s="7">
        <f t="shared" si="2"/>
        <v>4578625.43</v>
      </c>
    </row>
    <row r="13" spans="1:8" x14ac:dyDescent="0.25">
      <c r="A13" s="6" t="s">
        <v>16</v>
      </c>
      <c r="B13" s="6" t="s">
        <v>17</v>
      </c>
      <c r="C13" s="7">
        <f>+'Enero 2023'!C13+'Febrero 2023'!C13+'Marzo 2023'!C13</f>
        <v>3199826.0999999996</v>
      </c>
      <c r="D13" s="7">
        <f>'Enero 2023'!D13+'Febrero 2023'!D13+'Marzo 2023'!D13</f>
        <v>0</v>
      </c>
      <c r="E13" s="7">
        <f t="shared" si="1"/>
        <v>3199826.0999999996</v>
      </c>
      <c r="F13" s="7">
        <f>'Enero 2023'!F13+'Febrero 2023'!F13+'Marzo 2023'!F13</f>
        <v>535858.47</v>
      </c>
      <c r="G13" s="7">
        <f>'Enero 2023'!G13+'Febrero 2023'!G13+'Marzo 2023'!G13</f>
        <v>0</v>
      </c>
      <c r="H13" s="7">
        <f t="shared" si="2"/>
        <v>535858.47</v>
      </c>
    </row>
    <row r="14" spans="1:8" x14ac:dyDescent="0.25">
      <c r="A14" s="6" t="s">
        <v>18</v>
      </c>
      <c r="B14" s="6" t="s">
        <v>19</v>
      </c>
      <c r="C14" s="7">
        <f>+'Enero 2023'!C14+'Febrero 2023'!C14+'Marzo 2023'!C14</f>
        <v>818994.89999999991</v>
      </c>
      <c r="D14" s="7">
        <f>'Enero 2023'!D14+'Febrero 2023'!D14+'Marzo 2023'!D14</f>
        <v>0</v>
      </c>
      <c r="E14" s="7">
        <f t="shared" si="1"/>
        <v>818994.89999999991</v>
      </c>
      <c r="F14" s="7">
        <f>'Enero 2023'!F14+'Febrero 2023'!F14+'Marzo 2023'!F14</f>
        <v>164225.51999999999</v>
      </c>
      <c r="G14" s="7">
        <f>'Enero 2023'!G14+'Febrero 2023'!G14+'Marzo 2023'!G14</f>
        <v>0</v>
      </c>
      <c r="H14" s="7">
        <f t="shared" si="2"/>
        <v>164225.51999999999</v>
      </c>
    </row>
    <row r="15" spans="1:8" x14ac:dyDescent="0.25">
      <c r="A15" s="6" t="s">
        <v>20</v>
      </c>
      <c r="B15" s="6" t="s">
        <v>21</v>
      </c>
      <c r="C15" s="7">
        <f>+'Enero 2023'!C15+'Febrero 2023'!C15+'Marzo 2023'!C15</f>
        <v>5809156.8000000007</v>
      </c>
      <c r="D15" s="7">
        <f>'Enero 2023'!D15+'Febrero 2023'!D15+'Marzo 2023'!D15</f>
        <v>0</v>
      </c>
      <c r="E15" s="7">
        <f t="shared" si="1"/>
        <v>5809156.8000000007</v>
      </c>
      <c r="F15" s="7">
        <f>'Enero 2023'!F15+'Febrero 2023'!F15+'Marzo 2023'!F15</f>
        <v>1534188.56</v>
      </c>
      <c r="G15" s="7">
        <f>'Enero 2023'!G15+'Febrero 2023'!G15+'Marzo 2023'!G15</f>
        <v>0</v>
      </c>
      <c r="H15" s="7">
        <f t="shared" si="2"/>
        <v>1534188.56</v>
      </c>
    </row>
    <row r="16" spans="1:8" x14ac:dyDescent="0.25">
      <c r="A16" s="6" t="s">
        <v>22</v>
      </c>
      <c r="B16" s="6" t="s">
        <v>23</v>
      </c>
      <c r="C16" s="7">
        <f>+'Enero 2023'!C16+'Febrero 2023'!C16+'Marzo 2023'!C16</f>
        <v>3586338.3000000003</v>
      </c>
      <c r="D16" s="7">
        <f>'Enero 2023'!D16+'Febrero 2023'!D16+'Marzo 2023'!D16</f>
        <v>0</v>
      </c>
      <c r="E16" s="7">
        <f t="shared" si="1"/>
        <v>3586338.3000000003</v>
      </c>
      <c r="F16" s="7">
        <f>'Enero 2023'!F16+'Febrero 2023'!F16+'Marzo 2023'!F16</f>
        <v>3014679.39</v>
      </c>
      <c r="G16" s="7">
        <f>'Enero 2023'!G16+'Febrero 2023'!G16+'Marzo 2023'!G16</f>
        <v>0</v>
      </c>
      <c r="H16" s="7">
        <f t="shared" si="2"/>
        <v>3014679.39</v>
      </c>
    </row>
    <row r="17" spans="1:8" x14ac:dyDescent="0.25">
      <c r="A17" s="6" t="s">
        <v>24</v>
      </c>
      <c r="B17" s="6" t="s">
        <v>25</v>
      </c>
      <c r="C17" s="7">
        <f>+'Enero 2023'!C17+'Febrero 2023'!C17+'Marzo 2023'!C17</f>
        <v>1289007.6000000001</v>
      </c>
      <c r="D17" s="7">
        <f>'Enero 2023'!D17+'Febrero 2023'!D17+'Marzo 2023'!D17</f>
        <v>0</v>
      </c>
      <c r="E17" s="7">
        <f t="shared" si="1"/>
        <v>1289007.6000000001</v>
      </c>
      <c r="F17" s="7">
        <f>'Enero 2023'!F17+'Febrero 2023'!F17+'Marzo 2023'!F17</f>
        <v>313684.17</v>
      </c>
      <c r="G17" s="7">
        <f>'Enero 2023'!G17+'Febrero 2023'!G17+'Marzo 2023'!G17</f>
        <v>0</v>
      </c>
      <c r="H17" s="7">
        <f t="shared" si="2"/>
        <v>313684.17</v>
      </c>
    </row>
    <row r="18" spans="1:8" x14ac:dyDescent="0.25">
      <c r="A18" s="6" t="s">
        <v>26</v>
      </c>
      <c r="B18" s="6" t="s">
        <v>27</v>
      </c>
      <c r="C18" s="7">
        <f>+'Enero 2023'!C18+'Febrero 2023'!C18+'Marzo 2023'!C18</f>
        <v>11340443.100000001</v>
      </c>
      <c r="D18" s="7">
        <f>'Enero 2023'!D18+'Febrero 2023'!D18+'Marzo 2023'!D18</f>
        <v>0</v>
      </c>
      <c r="E18" s="7">
        <f t="shared" si="1"/>
        <v>11340443.100000001</v>
      </c>
      <c r="F18" s="7">
        <f>'Enero 2023'!F18+'Febrero 2023'!F18+'Marzo 2023'!F18</f>
        <v>2498286.33</v>
      </c>
      <c r="G18" s="7">
        <f>'Enero 2023'!G18+'Febrero 2023'!G18+'Marzo 2023'!G18</f>
        <v>0</v>
      </c>
      <c r="H18" s="7">
        <f t="shared" si="2"/>
        <v>2498286.33</v>
      </c>
    </row>
    <row r="19" spans="1:8" x14ac:dyDescent="0.25">
      <c r="A19" s="6" t="s">
        <v>28</v>
      </c>
      <c r="B19" s="6" t="s">
        <v>29</v>
      </c>
      <c r="C19" s="7">
        <f>+'Enero 2023'!C19+'Febrero 2023'!C19+'Marzo 2023'!C19</f>
        <v>1566413.4</v>
      </c>
      <c r="D19" s="7">
        <f>'Enero 2023'!D19+'Febrero 2023'!D19+'Marzo 2023'!D19</f>
        <v>0</v>
      </c>
      <c r="E19" s="7">
        <f t="shared" si="1"/>
        <v>1566413.4</v>
      </c>
      <c r="F19" s="7">
        <f>'Enero 2023'!F19+'Febrero 2023'!F19+'Marzo 2023'!F19</f>
        <v>680842.32000000007</v>
      </c>
      <c r="G19" s="7">
        <f>'Enero 2023'!G19+'Febrero 2023'!G19+'Marzo 2023'!G19</f>
        <v>0</v>
      </c>
      <c r="H19" s="7">
        <f t="shared" si="2"/>
        <v>680842.32000000007</v>
      </c>
    </row>
    <row r="20" spans="1:8" x14ac:dyDescent="0.25">
      <c r="A20" s="6" t="s">
        <v>30</v>
      </c>
      <c r="B20" s="6" t="s">
        <v>31</v>
      </c>
      <c r="C20" s="7">
        <f>+'Enero 2023'!C20+'Febrero 2023'!C20+'Marzo 2023'!C20</f>
        <v>5977250.4000000004</v>
      </c>
      <c r="D20" s="7">
        <f>'Enero 2023'!D20+'Febrero 2023'!D20+'Marzo 2023'!D20</f>
        <v>0</v>
      </c>
      <c r="E20" s="7">
        <f t="shared" si="1"/>
        <v>5977250.4000000004</v>
      </c>
      <c r="F20" s="7">
        <f>'Enero 2023'!F20+'Febrero 2023'!F20+'Marzo 2023'!F20</f>
        <v>6283080.5</v>
      </c>
      <c r="G20" s="7">
        <f>'Enero 2023'!G20+'Febrero 2023'!G20+'Marzo 2023'!G20</f>
        <v>0</v>
      </c>
      <c r="H20" s="7">
        <f t="shared" si="2"/>
        <v>6283080.5</v>
      </c>
    </row>
    <row r="21" spans="1:8" x14ac:dyDescent="0.25">
      <c r="A21" s="6" t="s">
        <v>32</v>
      </c>
      <c r="B21" s="6" t="s">
        <v>33</v>
      </c>
      <c r="C21" s="7">
        <f>+'Enero 2023'!C21+'Febrero 2023'!C21+'Marzo 2023'!C21</f>
        <v>5839242</v>
      </c>
      <c r="D21" s="7">
        <f>'Enero 2023'!D21+'Febrero 2023'!D21+'Marzo 2023'!D21</f>
        <v>0</v>
      </c>
      <c r="E21" s="7">
        <f t="shared" si="1"/>
        <v>5839242</v>
      </c>
      <c r="F21" s="7">
        <f>'Enero 2023'!F21+'Febrero 2023'!F21+'Marzo 2023'!F21</f>
        <v>1198354.08</v>
      </c>
      <c r="G21" s="7">
        <f>'Enero 2023'!G21+'Febrero 2023'!G21+'Marzo 2023'!G21</f>
        <v>11210</v>
      </c>
      <c r="H21" s="7">
        <f t="shared" si="2"/>
        <v>1187144.08</v>
      </c>
    </row>
    <row r="22" spans="1:8" x14ac:dyDescent="0.25">
      <c r="A22" s="6" t="s">
        <v>34</v>
      </c>
      <c r="B22" s="6" t="s">
        <v>35</v>
      </c>
      <c r="C22" s="7">
        <f>+'Enero 2023'!C22+'Febrero 2023'!C22+'Marzo 2023'!C22</f>
        <v>14825904</v>
      </c>
      <c r="D22" s="7">
        <f>'Enero 2023'!D22+'Febrero 2023'!D22+'Marzo 2023'!D22</f>
        <v>0</v>
      </c>
      <c r="E22" s="7">
        <f t="shared" si="1"/>
        <v>14825904</v>
      </c>
      <c r="F22" s="7">
        <f>'Enero 2023'!F22+'Febrero 2023'!F22+'Marzo 2023'!F22</f>
        <v>2139630.33</v>
      </c>
      <c r="G22" s="7">
        <f>'Enero 2023'!G22+'Febrero 2023'!G22+'Marzo 2023'!G22</f>
        <v>0</v>
      </c>
      <c r="H22" s="7">
        <f t="shared" si="2"/>
        <v>2139630.33</v>
      </c>
    </row>
    <row r="23" spans="1:8" x14ac:dyDescent="0.25">
      <c r="A23" s="6" t="s">
        <v>36</v>
      </c>
      <c r="B23" s="6" t="s">
        <v>37</v>
      </c>
      <c r="C23" s="7">
        <f>+'Enero 2023'!C23+'Febrero 2023'!C23+'Marzo 2023'!C23</f>
        <v>3242489.6999999997</v>
      </c>
      <c r="D23" s="7">
        <f>'Enero 2023'!D23+'Febrero 2023'!D23+'Marzo 2023'!D23</f>
        <v>0</v>
      </c>
      <c r="E23" s="7">
        <f t="shared" si="1"/>
        <v>3242489.6999999997</v>
      </c>
      <c r="F23" s="7">
        <f>'Enero 2023'!F23+'Febrero 2023'!F23+'Marzo 2023'!F23</f>
        <v>807031.95000000007</v>
      </c>
      <c r="G23" s="7">
        <f>'Enero 2023'!G23+'Febrero 2023'!G23+'Marzo 2023'!G23</f>
        <v>0</v>
      </c>
      <c r="H23" s="7">
        <f t="shared" si="2"/>
        <v>807031.95000000007</v>
      </c>
    </row>
    <row r="24" spans="1:8" x14ac:dyDescent="0.25">
      <c r="A24" s="6" t="s">
        <v>38</v>
      </c>
      <c r="B24" s="6" t="s">
        <v>39</v>
      </c>
      <c r="C24" s="7">
        <f>+'Enero 2023'!C24+'Febrero 2023'!C24+'Marzo 2023'!C24</f>
        <v>968509.20000000007</v>
      </c>
      <c r="D24" s="7">
        <f>'Enero 2023'!D24+'Febrero 2023'!D24+'Marzo 2023'!D24</f>
        <v>0</v>
      </c>
      <c r="E24" s="7">
        <f t="shared" si="1"/>
        <v>968509.20000000007</v>
      </c>
      <c r="F24" s="7">
        <f>'Enero 2023'!F24+'Febrero 2023'!F24+'Marzo 2023'!F24</f>
        <v>168252.84</v>
      </c>
      <c r="G24" s="7">
        <f>'Enero 2023'!G24+'Febrero 2023'!G24+'Marzo 2023'!G24</f>
        <v>0</v>
      </c>
      <c r="H24" s="7">
        <f t="shared" si="2"/>
        <v>168252.84</v>
      </c>
    </row>
    <row r="25" spans="1:8" x14ac:dyDescent="0.25">
      <c r="A25" s="6" t="s">
        <v>40</v>
      </c>
      <c r="B25" s="6" t="s">
        <v>41</v>
      </c>
      <c r="C25" s="7">
        <f>+'Enero 2023'!C25+'Febrero 2023'!C25+'Marzo 2023'!C25</f>
        <v>2443294.5</v>
      </c>
      <c r="D25" s="7">
        <f>'Enero 2023'!D25+'Febrero 2023'!D25+'Marzo 2023'!D25</f>
        <v>0</v>
      </c>
      <c r="E25" s="7">
        <f t="shared" si="1"/>
        <v>2443294.5</v>
      </c>
      <c r="F25" s="7">
        <f>'Enero 2023'!F25+'Febrero 2023'!F25+'Marzo 2023'!F25</f>
        <v>616181.30999999994</v>
      </c>
      <c r="G25" s="7">
        <f>'Enero 2023'!G25+'Febrero 2023'!G25+'Marzo 2023'!G25</f>
        <v>0</v>
      </c>
      <c r="H25" s="7">
        <f t="shared" si="2"/>
        <v>616181.30999999994</v>
      </c>
    </row>
    <row r="26" spans="1:8" x14ac:dyDescent="0.25">
      <c r="A26" s="6" t="s">
        <v>42</v>
      </c>
      <c r="B26" s="6" t="s">
        <v>43</v>
      </c>
      <c r="C26" s="7">
        <f>+'Enero 2023'!C26+'Febrero 2023'!C26+'Marzo 2023'!C26</f>
        <v>4515431.6999999993</v>
      </c>
      <c r="D26" s="7">
        <f>'Enero 2023'!D26+'Febrero 2023'!D26+'Marzo 2023'!D26</f>
        <v>0</v>
      </c>
      <c r="E26" s="7">
        <f t="shared" si="1"/>
        <v>4515431.6999999993</v>
      </c>
      <c r="F26" s="7">
        <f>'Enero 2023'!F26+'Febrero 2023'!F26+'Marzo 2023'!F26</f>
        <v>1084470.17</v>
      </c>
      <c r="G26" s="7">
        <f>'Enero 2023'!G26+'Febrero 2023'!G26+'Marzo 2023'!G26</f>
        <v>0</v>
      </c>
      <c r="H26" s="7">
        <f t="shared" si="2"/>
        <v>1084470.17</v>
      </c>
    </row>
    <row r="27" spans="1:8" x14ac:dyDescent="0.25">
      <c r="A27" s="6" t="s">
        <v>44</v>
      </c>
      <c r="B27" s="6" t="s">
        <v>45</v>
      </c>
      <c r="C27" s="7">
        <f>+'Enero 2023'!C27+'Febrero 2023'!C27+'Marzo 2023'!C27</f>
        <v>6741357.8999999994</v>
      </c>
      <c r="D27" s="7">
        <f>'Enero 2023'!D27+'Febrero 2023'!D27+'Marzo 2023'!D27</f>
        <v>0</v>
      </c>
      <c r="E27" s="7">
        <f t="shared" si="1"/>
        <v>6741357.8999999994</v>
      </c>
      <c r="F27" s="7">
        <f>'Enero 2023'!F27+'Febrero 2023'!F27+'Marzo 2023'!F27</f>
        <v>3241552.25</v>
      </c>
      <c r="G27" s="7">
        <f>'Enero 2023'!G27+'Febrero 2023'!G27+'Marzo 2023'!G27</f>
        <v>0</v>
      </c>
      <c r="H27" s="7">
        <f t="shared" si="2"/>
        <v>3241552.25</v>
      </c>
    </row>
    <row r="28" spans="1:8" x14ac:dyDescent="0.25">
      <c r="A28" s="6" t="s">
        <v>46</v>
      </c>
      <c r="B28" s="6" t="s">
        <v>47</v>
      </c>
      <c r="C28" s="7">
        <f>+'Enero 2023'!C28+'Febrero 2023'!C28+'Marzo 2023'!C28</f>
        <v>973857.89999999991</v>
      </c>
      <c r="D28" s="7">
        <f>'Enero 2023'!D28+'Febrero 2023'!D28+'Marzo 2023'!D28</f>
        <v>0</v>
      </c>
      <c r="E28" s="7">
        <f t="shared" si="1"/>
        <v>973857.89999999991</v>
      </c>
      <c r="F28" s="7">
        <f>'Enero 2023'!F28+'Febrero 2023'!F28+'Marzo 2023'!F28</f>
        <v>179663.61000000002</v>
      </c>
      <c r="G28" s="7">
        <f>'Enero 2023'!G28+'Febrero 2023'!G28+'Marzo 2023'!G28</f>
        <v>0</v>
      </c>
      <c r="H28" s="7">
        <f t="shared" si="2"/>
        <v>179663.61000000002</v>
      </c>
    </row>
    <row r="29" spans="1:8" x14ac:dyDescent="0.25">
      <c r="A29" s="6" t="s">
        <v>48</v>
      </c>
      <c r="B29" s="6" t="s">
        <v>49</v>
      </c>
      <c r="C29" s="7">
        <f>+'Enero 2023'!C29+'Febrero 2023'!C29+'Marzo 2023'!C29</f>
        <v>13357198.200000001</v>
      </c>
      <c r="D29" s="7">
        <f>'Enero 2023'!D29+'Febrero 2023'!D29+'Marzo 2023'!D29</f>
        <v>0</v>
      </c>
      <c r="E29" s="7">
        <f t="shared" si="1"/>
        <v>13357198.200000001</v>
      </c>
      <c r="F29" s="7">
        <f>'Enero 2023'!F29+'Febrero 2023'!F29+'Marzo 2023'!F29</f>
        <v>6014591.9100000001</v>
      </c>
      <c r="G29" s="7">
        <f>'Enero 2023'!G29+'Febrero 2023'!G29+'Marzo 2023'!G29</f>
        <v>0</v>
      </c>
      <c r="H29" s="7">
        <f t="shared" si="2"/>
        <v>6014591.9100000001</v>
      </c>
    </row>
    <row r="30" spans="1:8" x14ac:dyDescent="0.25">
      <c r="A30" s="6" t="s">
        <v>50</v>
      </c>
      <c r="B30" s="6" t="s">
        <v>51</v>
      </c>
      <c r="C30" s="7">
        <f>+'Enero 2023'!C30+'Febrero 2023'!C30+'Marzo 2023'!C30</f>
        <v>4280777.4000000004</v>
      </c>
      <c r="D30" s="7">
        <f>'Enero 2023'!D30+'Febrero 2023'!D30+'Marzo 2023'!D30</f>
        <v>0</v>
      </c>
      <c r="E30" s="7">
        <f t="shared" si="1"/>
        <v>4280777.4000000004</v>
      </c>
      <c r="F30" s="7">
        <f>'Enero 2023'!F30+'Febrero 2023'!F30+'Marzo 2023'!F30</f>
        <v>815310.35</v>
      </c>
      <c r="G30" s="7">
        <f>'Enero 2023'!G30+'Febrero 2023'!G30+'Marzo 2023'!G30</f>
        <v>0</v>
      </c>
      <c r="H30" s="7">
        <f t="shared" si="2"/>
        <v>815310.35</v>
      </c>
    </row>
    <row r="31" spans="1:8" x14ac:dyDescent="0.25">
      <c r="A31" s="6" t="s">
        <v>52</v>
      </c>
      <c r="B31" s="6" t="s">
        <v>53</v>
      </c>
      <c r="C31" s="7">
        <f>+'Enero 2023'!C31+'Febrero 2023'!C31+'Marzo 2023'!C31</f>
        <v>5488612.1999999993</v>
      </c>
      <c r="D31" s="7">
        <f>'Enero 2023'!D31+'Febrero 2023'!D31+'Marzo 2023'!D31</f>
        <v>0</v>
      </c>
      <c r="E31" s="7">
        <f t="shared" si="1"/>
        <v>5488612.1999999993</v>
      </c>
      <c r="F31" s="7">
        <f>'Enero 2023'!F31+'Febrero 2023'!F31+'Marzo 2023'!F31</f>
        <v>2540797.02</v>
      </c>
      <c r="G31" s="7">
        <f>'Enero 2023'!G31+'Febrero 2023'!G31+'Marzo 2023'!G31</f>
        <v>0</v>
      </c>
      <c r="H31" s="7">
        <f t="shared" si="2"/>
        <v>2540797.02</v>
      </c>
    </row>
    <row r="32" spans="1:8" x14ac:dyDescent="0.25">
      <c r="A32" s="6" t="s">
        <v>54</v>
      </c>
      <c r="B32" s="6" t="s">
        <v>55</v>
      </c>
      <c r="C32" s="7">
        <f>+'Enero 2023'!C32+'Febrero 2023'!C32+'Marzo 2023'!C32</f>
        <v>6061030.1999999993</v>
      </c>
      <c r="D32" s="7">
        <f>'Enero 2023'!D32+'Febrero 2023'!D32+'Marzo 2023'!D32</f>
        <v>0</v>
      </c>
      <c r="E32" s="7">
        <f t="shared" si="1"/>
        <v>6061030.1999999993</v>
      </c>
      <c r="F32" s="7">
        <f>'Enero 2023'!F32+'Febrero 2023'!F32+'Marzo 2023'!F32</f>
        <v>2021495.34</v>
      </c>
      <c r="G32" s="7">
        <f>'Enero 2023'!G32+'Febrero 2023'!G32+'Marzo 2023'!G32</f>
        <v>0</v>
      </c>
      <c r="H32" s="7">
        <f t="shared" si="2"/>
        <v>2021495.34</v>
      </c>
    </row>
    <row r="33" spans="1:8" x14ac:dyDescent="0.25">
      <c r="A33" s="6" t="s">
        <v>56</v>
      </c>
      <c r="B33" s="6" t="s">
        <v>57</v>
      </c>
      <c r="C33" s="7">
        <f>+'Enero 2023'!C33+'Febrero 2023'!C33+'Marzo 2023'!C33</f>
        <v>2601269.0999999996</v>
      </c>
      <c r="D33" s="7">
        <f>'Enero 2023'!D33+'Febrero 2023'!D33+'Marzo 2023'!D33</f>
        <v>0</v>
      </c>
      <c r="E33" s="7">
        <f t="shared" si="1"/>
        <v>2601269.0999999996</v>
      </c>
      <c r="F33" s="7">
        <f>'Enero 2023'!F33+'Febrero 2023'!F33+'Marzo 2023'!F33</f>
        <v>487530.52999999997</v>
      </c>
      <c r="G33" s="7">
        <f>'Enero 2023'!G33+'Febrero 2023'!G33+'Marzo 2023'!G33</f>
        <v>0</v>
      </c>
      <c r="H33" s="7">
        <f t="shared" si="2"/>
        <v>487530.52999999997</v>
      </c>
    </row>
    <row r="34" spans="1:8" x14ac:dyDescent="0.25">
      <c r="A34" s="6" t="s">
        <v>58</v>
      </c>
      <c r="B34" s="6" t="s">
        <v>59</v>
      </c>
      <c r="C34" s="7">
        <f>+'Enero 2023'!C34+'Febrero 2023'!C34+'Marzo 2023'!C34</f>
        <v>10368802.800000001</v>
      </c>
      <c r="D34" s="7">
        <f>'Enero 2023'!D34+'Febrero 2023'!D34+'Marzo 2023'!D34</f>
        <v>0</v>
      </c>
      <c r="E34" s="7">
        <f t="shared" si="1"/>
        <v>10368802.800000001</v>
      </c>
      <c r="F34" s="7">
        <f>'Enero 2023'!F34+'Febrero 2023'!F34+'Marzo 2023'!F34</f>
        <v>5179144.91</v>
      </c>
      <c r="G34" s="7">
        <f>'Enero 2023'!G34+'Febrero 2023'!G34+'Marzo 2023'!G34</f>
        <v>0</v>
      </c>
      <c r="H34" s="7">
        <f t="shared" si="2"/>
        <v>5179144.91</v>
      </c>
    </row>
    <row r="35" spans="1:8" x14ac:dyDescent="0.25">
      <c r="A35" s="6" t="s">
        <v>60</v>
      </c>
      <c r="B35" s="6" t="s">
        <v>61</v>
      </c>
      <c r="C35" s="7">
        <f>+'Enero 2023'!C35+'Febrero 2023'!C35+'Marzo 2023'!C35</f>
        <v>6324676.8000000007</v>
      </c>
      <c r="D35" s="7">
        <f>'Enero 2023'!D35+'Febrero 2023'!D35+'Marzo 2023'!D35</f>
        <v>0</v>
      </c>
      <c r="E35" s="7">
        <f t="shared" si="1"/>
        <v>6324676.8000000007</v>
      </c>
      <c r="F35" s="7">
        <f>'Enero 2023'!F35+'Febrero 2023'!F35+'Marzo 2023'!F35</f>
        <v>943066.17</v>
      </c>
      <c r="G35" s="7">
        <f>'Enero 2023'!G35+'Febrero 2023'!G35+'Marzo 2023'!G35</f>
        <v>0</v>
      </c>
      <c r="H35" s="7">
        <f t="shared" si="2"/>
        <v>943066.17</v>
      </c>
    </row>
    <row r="36" spans="1:8" x14ac:dyDescent="0.25">
      <c r="A36" s="6" t="s">
        <v>62</v>
      </c>
      <c r="B36" s="6" t="s">
        <v>63</v>
      </c>
      <c r="C36" s="7">
        <f>+'Enero 2023'!C36+'Febrero 2023'!C36+'Marzo 2023'!C36</f>
        <v>2062364.7000000002</v>
      </c>
      <c r="D36" s="7">
        <f>'Enero 2023'!D36+'Febrero 2023'!D36+'Marzo 2023'!D36</f>
        <v>0</v>
      </c>
      <c r="E36" s="7">
        <f t="shared" si="1"/>
        <v>2062364.7000000002</v>
      </c>
      <c r="F36" s="7">
        <f>'Enero 2023'!F36+'Febrero 2023'!F36+'Marzo 2023'!F36</f>
        <v>1953254.4899999998</v>
      </c>
      <c r="G36" s="7">
        <f>'Enero 2023'!G36+'Febrero 2023'!G36+'Marzo 2023'!G36</f>
        <v>0</v>
      </c>
      <c r="H36" s="7">
        <f t="shared" si="2"/>
        <v>1953254.4899999998</v>
      </c>
    </row>
    <row r="37" spans="1:8" x14ac:dyDescent="0.25">
      <c r="A37" s="6" t="s">
        <v>64</v>
      </c>
      <c r="B37" s="6" t="s">
        <v>65</v>
      </c>
      <c r="C37" s="7">
        <f>+'Enero 2023'!C37+'Febrero 2023'!C37+'Marzo 2023'!C37</f>
        <v>6747441.3000000007</v>
      </c>
      <c r="D37" s="7">
        <f>'Enero 2023'!D37+'Febrero 2023'!D37+'Marzo 2023'!D37</f>
        <v>0</v>
      </c>
      <c r="E37" s="7">
        <f t="shared" si="1"/>
        <v>6747441.3000000007</v>
      </c>
      <c r="F37" s="7">
        <f>'Enero 2023'!F37+'Febrero 2023'!F37+'Marzo 2023'!F37</f>
        <v>1607575.44</v>
      </c>
      <c r="G37" s="7">
        <f>'Enero 2023'!G37+'Febrero 2023'!G37+'Marzo 2023'!G37</f>
        <v>0</v>
      </c>
      <c r="H37" s="7">
        <f t="shared" si="2"/>
        <v>1607575.44</v>
      </c>
    </row>
    <row r="38" spans="1:8" x14ac:dyDescent="0.25">
      <c r="A38" s="6" t="s">
        <v>66</v>
      </c>
      <c r="B38" s="6" t="s">
        <v>67</v>
      </c>
      <c r="C38" s="7">
        <f>+'Enero 2023'!C38+'Febrero 2023'!C38+'Marzo 2023'!C38</f>
        <v>1109906.7000000002</v>
      </c>
      <c r="D38" s="7">
        <f>'Enero 2023'!D38+'Febrero 2023'!D38+'Marzo 2023'!D38</f>
        <v>0</v>
      </c>
      <c r="E38" s="7">
        <f t="shared" si="1"/>
        <v>1109906.7000000002</v>
      </c>
      <c r="F38" s="7">
        <f>'Enero 2023'!F38+'Febrero 2023'!F38+'Marzo 2023'!F38</f>
        <v>240968.51</v>
      </c>
      <c r="G38" s="7">
        <f>'Enero 2023'!G38+'Febrero 2023'!G38+'Marzo 2023'!G38</f>
        <v>0</v>
      </c>
      <c r="H38" s="7">
        <f t="shared" si="2"/>
        <v>240968.51</v>
      </c>
    </row>
    <row r="39" spans="1:8" x14ac:dyDescent="0.25">
      <c r="A39" s="6" t="s">
        <v>68</v>
      </c>
      <c r="B39" s="6" t="s">
        <v>69</v>
      </c>
      <c r="C39" s="7">
        <f>+'Enero 2023'!C39+'Febrero 2023'!C39+'Marzo 2023'!C39</f>
        <v>1022806.5</v>
      </c>
      <c r="D39" s="7">
        <f>'Enero 2023'!D39+'Febrero 2023'!D39+'Marzo 2023'!D39</f>
        <v>0</v>
      </c>
      <c r="E39" s="7">
        <f t="shared" si="1"/>
        <v>1022806.5</v>
      </c>
      <c r="F39" s="7">
        <f>'Enero 2023'!F39+'Febrero 2023'!F39+'Marzo 2023'!F39</f>
        <v>655335.89999999991</v>
      </c>
      <c r="G39" s="7">
        <f>'Enero 2023'!G39+'Febrero 2023'!G39+'Marzo 2023'!G39</f>
        <v>0</v>
      </c>
      <c r="H39" s="7">
        <f t="shared" si="2"/>
        <v>655335.89999999991</v>
      </c>
    </row>
    <row r="40" spans="1:8" x14ac:dyDescent="0.25">
      <c r="A40" s="6" t="s">
        <v>70</v>
      </c>
      <c r="B40" s="6" t="s">
        <v>71</v>
      </c>
      <c r="C40" s="7">
        <f>+'Enero 2023'!C40+'Febrero 2023'!C40+'Marzo 2023'!C40</f>
        <v>961499.39999999991</v>
      </c>
      <c r="D40" s="7">
        <f>'Enero 2023'!D40+'Febrero 2023'!D40+'Marzo 2023'!D40</f>
        <v>0</v>
      </c>
      <c r="E40" s="7">
        <f t="shared" si="1"/>
        <v>961499.39999999991</v>
      </c>
      <c r="F40" s="7">
        <f>'Enero 2023'!F40+'Febrero 2023'!F40+'Marzo 2023'!F40</f>
        <v>288177.75</v>
      </c>
      <c r="G40" s="7">
        <f>'Enero 2023'!G40+'Febrero 2023'!G40+'Marzo 2023'!G40</f>
        <v>0</v>
      </c>
      <c r="H40" s="7">
        <f t="shared" si="2"/>
        <v>288177.75</v>
      </c>
    </row>
    <row r="41" spans="1:8" x14ac:dyDescent="0.25">
      <c r="A41" s="6" t="s">
        <v>72</v>
      </c>
      <c r="B41" s="6" t="s">
        <v>73</v>
      </c>
      <c r="C41" s="7">
        <f>+'Enero 2023'!C41+'Febrero 2023'!C41+'Marzo 2023'!C41</f>
        <v>2067739.7999999998</v>
      </c>
      <c r="D41" s="7">
        <f>'Enero 2023'!D41+'Febrero 2023'!D41+'Marzo 2023'!D41</f>
        <v>0</v>
      </c>
      <c r="E41" s="7">
        <f t="shared" si="1"/>
        <v>2067739.7999999998</v>
      </c>
      <c r="F41" s="7">
        <f>'Enero 2023'!F41+'Febrero 2023'!F41+'Marzo 2023'!F41</f>
        <v>146997.5</v>
      </c>
      <c r="G41" s="7">
        <f>'Enero 2023'!G41+'Febrero 2023'!G41+'Marzo 2023'!G41</f>
        <v>0</v>
      </c>
      <c r="H41" s="7">
        <f t="shared" si="2"/>
        <v>146997.5</v>
      </c>
    </row>
    <row r="42" spans="1:8" x14ac:dyDescent="0.25">
      <c r="A42" s="6" t="s">
        <v>74</v>
      </c>
      <c r="B42" s="6" t="s">
        <v>75</v>
      </c>
      <c r="C42" s="7">
        <f>+'Enero 2023'!C42+'Febrero 2023'!C42+'Marzo 2023'!C42</f>
        <v>3910489.5</v>
      </c>
      <c r="D42" s="7">
        <f>'Enero 2023'!D42+'Febrero 2023'!D42+'Marzo 2023'!D42</f>
        <v>0</v>
      </c>
      <c r="E42" s="7">
        <f t="shared" si="1"/>
        <v>3910489.5</v>
      </c>
      <c r="F42" s="7">
        <f>'Enero 2023'!F42+'Febrero 2023'!F42+'Marzo 2023'!F42</f>
        <v>1175980.02</v>
      </c>
      <c r="G42" s="7">
        <f>'Enero 2023'!G42+'Febrero 2023'!G42+'Marzo 2023'!G42</f>
        <v>0</v>
      </c>
      <c r="H42" s="7">
        <f t="shared" si="2"/>
        <v>1175980.02</v>
      </c>
    </row>
    <row r="43" spans="1:8" x14ac:dyDescent="0.25">
      <c r="A43" s="6" t="s">
        <v>76</v>
      </c>
      <c r="B43" s="6" t="s">
        <v>77</v>
      </c>
      <c r="C43" s="7">
        <f>+'Enero 2023'!C43+'Febrero 2023'!C43+'Marzo 2023'!C43</f>
        <v>4823808.5999999996</v>
      </c>
      <c r="D43" s="7">
        <f>'Enero 2023'!D43+'Febrero 2023'!D43+'Marzo 2023'!D43</f>
        <v>0</v>
      </c>
      <c r="E43" s="7">
        <f t="shared" si="1"/>
        <v>4823808.5999999996</v>
      </c>
      <c r="F43" s="7">
        <f>'Enero 2023'!F43+'Febrero 2023'!F43+'Marzo 2023'!F43</f>
        <v>989827.94000000006</v>
      </c>
      <c r="G43" s="7">
        <f>'Enero 2023'!G43+'Febrero 2023'!G43+'Marzo 2023'!G43</f>
        <v>0</v>
      </c>
      <c r="H43" s="7">
        <f t="shared" si="2"/>
        <v>989827.94000000006</v>
      </c>
    </row>
    <row r="44" spans="1:8" x14ac:dyDescent="0.25">
      <c r="A44" s="6" t="s">
        <v>78</v>
      </c>
      <c r="B44" s="6" t="s">
        <v>79</v>
      </c>
      <c r="C44" s="7">
        <f>+'Enero 2023'!C44+'Febrero 2023'!C44+'Marzo 2023'!C44</f>
        <v>2133784.7999999998</v>
      </c>
      <c r="D44" s="7">
        <f>'Enero 2023'!D44+'Febrero 2023'!D44+'Marzo 2023'!D44</f>
        <v>0</v>
      </c>
      <c r="E44" s="7">
        <f t="shared" si="1"/>
        <v>2133784.7999999998</v>
      </c>
      <c r="F44" s="7">
        <f>'Enero 2023'!F44+'Febrero 2023'!F44+'Marzo 2023'!F44</f>
        <v>421750.82999999996</v>
      </c>
      <c r="G44" s="7">
        <f>'Enero 2023'!G44+'Febrero 2023'!G44+'Marzo 2023'!G44</f>
        <v>0</v>
      </c>
      <c r="H44" s="7">
        <f t="shared" si="2"/>
        <v>421750.82999999996</v>
      </c>
    </row>
    <row r="45" spans="1:8" x14ac:dyDescent="0.25">
      <c r="A45" s="6" t="s">
        <v>80</v>
      </c>
      <c r="B45" s="6" t="s">
        <v>81</v>
      </c>
      <c r="C45" s="7">
        <f>+'Enero 2023'!C45+'Febrero 2023'!C45+'Marzo 2023'!C45</f>
        <v>20058306.600000001</v>
      </c>
      <c r="D45" s="7">
        <f>'Enero 2023'!D45+'Febrero 2023'!D45+'Marzo 2023'!D45</f>
        <v>0</v>
      </c>
      <c r="E45" s="7">
        <f t="shared" si="1"/>
        <v>20058306.600000001</v>
      </c>
      <c r="F45" s="7">
        <f>'Enero 2023'!F45+'Febrero 2023'!F45+'Marzo 2023'!F45</f>
        <v>17521789.16</v>
      </c>
      <c r="G45" s="7">
        <f>'Enero 2023'!G45+'Febrero 2023'!G45+'Marzo 2023'!G45</f>
        <v>430978</v>
      </c>
      <c r="H45" s="7">
        <f t="shared" si="2"/>
        <v>17090811.16</v>
      </c>
    </row>
    <row r="46" spans="1:8" x14ac:dyDescent="0.25">
      <c r="A46" s="6" t="s">
        <v>82</v>
      </c>
      <c r="B46" s="6" t="s">
        <v>83</v>
      </c>
      <c r="C46" s="7">
        <f>+'Enero 2023'!C46+'Febrero 2023'!C46+'Marzo 2023'!C46</f>
        <v>9646553.1000000015</v>
      </c>
      <c r="D46" s="7">
        <f>'Enero 2023'!D46+'Febrero 2023'!D46+'Marzo 2023'!D46</f>
        <v>0</v>
      </c>
      <c r="E46" s="7">
        <f t="shared" si="1"/>
        <v>9646553.1000000015</v>
      </c>
      <c r="F46" s="7">
        <f>'Enero 2023'!F46+'Febrero 2023'!F46+'Marzo 2023'!F46</f>
        <v>1428583.04</v>
      </c>
      <c r="G46" s="7">
        <f>'Enero 2023'!G46+'Febrero 2023'!G46+'Marzo 2023'!G46</f>
        <v>0</v>
      </c>
      <c r="H46" s="7">
        <f t="shared" si="2"/>
        <v>1428583.04</v>
      </c>
    </row>
    <row r="47" spans="1:8" x14ac:dyDescent="0.25">
      <c r="A47" s="6" t="s">
        <v>84</v>
      </c>
      <c r="B47" s="6" t="s">
        <v>85</v>
      </c>
      <c r="C47" s="7">
        <f>+'Enero 2023'!C47+'Febrero 2023'!C47+'Marzo 2023'!C47</f>
        <v>29554467.599999998</v>
      </c>
      <c r="D47" s="7">
        <f>'Enero 2023'!D47+'Febrero 2023'!D47+'Marzo 2023'!D47</f>
        <v>0</v>
      </c>
      <c r="E47" s="7">
        <f t="shared" si="1"/>
        <v>29554467.599999998</v>
      </c>
      <c r="F47" s="7">
        <f>'Enero 2023'!F47+'Febrero 2023'!F47+'Marzo 2023'!F47</f>
        <v>7094811</v>
      </c>
      <c r="G47" s="7">
        <f>'Enero 2023'!G47+'Febrero 2023'!G47+'Marzo 2023'!G47</f>
        <v>0</v>
      </c>
      <c r="H47" s="7">
        <f t="shared" si="2"/>
        <v>7094811</v>
      </c>
    </row>
    <row r="48" spans="1:8" x14ac:dyDescent="0.25">
      <c r="A48" s="6" t="s">
        <v>86</v>
      </c>
      <c r="B48" s="6" t="s">
        <v>87</v>
      </c>
      <c r="C48" s="7">
        <f>+'Enero 2023'!C48+'Febrero 2023'!C48+'Marzo 2023'!C48</f>
        <v>4182130.8000000003</v>
      </c>
      <c r="D48" s="7">
        <f>'Enero 2023'!D48+'Febrero 2023'!D48+'Marzo 2023'!D48</f>
        <v>0</v>
      </c>
      <c r="E48" s="7">
        <f t="shared" si="1"/>
        <v>4182130.8000000003</v>
      </c>
      <c r="F48" s="7">
        <f>'Enero 2023'!F48+'Febrero 2023'!F48+'Marzo 2023'!F48</f>
        <v>1876064.0300000003</v>
      </c>
      <c r="G48" s="7">
        <f>'Enero 2023'!G48+'Febrero 2023'!G48+'Marzo 2023'!G48</f>
        <v>0</v>
      </c>
      <c r="H48" s="7">
        <f t="shared" si="2"/>
        <v>1876064.0300000003</v>
      </c>
    </row>
    <row r="49" spans="1:8" x14ac:dyDescent="0.25">
      <c r="A49" s="6" t="s">
        <v>88</v>
      </c>
      <c r="B49" s="6" t="s">
        <v>89</v>
      </c>
      <c r="C49" s="7">
        <f>+'Enero 2023'!C49+'Febrero 2023'!C49+'Marzo 2023'!C49</f>
        <v>35731606.200000003</v>
      </c>
      <c r="D49" s="7">
        <f>'Enero 2023'!D49+'Febrero 2023'!D49+'Marzo 2023'!D49</f>
        <v>0</v>
      </c>
      <c r="E49" s="7">
        <f t="shared" si="1"/>
        <v>35731606.200000003</v>
      </c>
      <c r="F49" s="7">
        <f>'Enero 2023'!F49+'Febrero 2023'!F49+'Marzo 2023'!F49</f>
        <v>25410207.68</v>
      </c>
      <c r="G49" s="7">
        <f>'Enero 2023'!G49+'Febrero 2023'!G49+'Marzo 2023'!G49</f>
        <v>0</v>
      </c>
      <c r="H49" s="7">
        <f t="shared" si="2"/>
        <v>25410207.68</v>
      </c>
    </row>
    <row r="50" spans="1:8" x14ac:dyDescent="0.25">
      <c r="A50" s="6" t="s">
        <v>90</v>
      </c>
      <c r="B50" s="6" t="s">
        <v>91</v>
      </c>
      <c r="C50" s="7">
        <f>+'Enero 2023'!C50+'Febrero 2023'!C50+'Marzo 2023'!C50</f>
        <v>16627637.100000001</v>
      </c>
      <c r="D50" s="7">
        <f>'Enero 2023'!D50+'Febrero 2023'!D50+'Marzo 2023'!D50</f>
        <v>0</v>
      </c>
      <c r="E50" s="7">
        <f t="shared" si="1"/>
        <v>16627637.100000001</v>
      </c>
      <c r="F50" s="7">
        <f>'Enero 2023'!F50+'Febrero 2023'!F50+'Marzo 2023'!F50</f>
        <v>9158593.290000001</v>
      </c>
      <c r="G50" s="7">
        <f>'Enero 2023'!G50+'Febrero 2023'!G50+'Marzo 2023'!G50</f>
        <v>0</v>
      </c>
      <c r="H50" s="7">
        <f t="shared" si="2"/>
        <v>9158593.290000001</v>
      </c>
    </row>
    <row r="51" spans="1:8" x14ac:dyDescent="0.25">
      <c r="A51" s="6" t="s">
        <v>92</v>
      </c>
      <c r="B51" s="6" t="s">
        <v>93</v>
      </c>
      <c r="C51" s="7">
        <f>+'Enero 2023'!C51+'Febrero 2023'!C51+'Marzo 2023'!C51</f>
        <v>2244279</v>
      </c>
      <c r="D51" s="7">
        <f>'Enero 2023'!D51+'Febrero 2023'!D51+'Marzo 2023'!D51</f>
        <v>0</v>
      </c>
      <c r="E51" s="7">
        <f t="shared" si="1"/>
        <v>2244279</v>
      </c>
      <c r="F51" s="7">
        <f>'Enero 2023'!F51+'Febrero 2023'!F51+'Marzo 2023'!F51</f>
        <v>1764864.9899999998</v>
      </c>
      <c r="G51" s="7">
        <f>'Enero 2023'!G51+'Febrero 2023'!G51+'Marzo 2023'!G51</f>
        <v>4569</v>
      </c>
      <c r="H51" s="7">
        <f t="shared" si="2"/>
        <v>1760295.9899999998</v>
      </c>
    </row>
    <row r="52" spans="1:8" x14ac:dyDescent="0.25">
      <c r="A52" s="6" t="s">
        <v>94</v>
      </c>
      <c r="B52" s="6" t="s">
        <v>95</v>
      </c>
      <c r="C52" s="7">
        <f>+'Enero 2023'!C52+'Febrero 2023'!C52+'Marzo 2023'!C52</f>
        <v>2691638.4000000004</v>
      </c>
      <c r="D52" s="7">
        <f>'Enero 2023'!D52+'Febrero 2023'!D52+'Marzo 2023'!D52</f>
        <v>0</v>
      </c>
      <c r="E52" s="7">
        <f t="shared" si="1"/>
        <v>2691638.4000000004</v>
      </c>
      <c r="F52" s="7">
        <f>'Enero 2023'!F52+'Febrero 2023'!F52+'Marzo 2023'!F52</f>
        <v>658468.26</v>
      </c>
      <c r="G52" s="7">
        <f>'Enero 2023'!G52+'Febrero 2023'!G52+'Marzo 2023'!G52</f>
        <v>0</v>
      </c>
      <c r="H52" s="7">
        <f t="shared" si="2"/>
        <v>658468.26</v>
      </c>
    </row>
    <row r="53" spans="1:8" x14ac:dyDescent="0.25">
      <c r="A53" s="6" t="s">
        <v>96</v>
      </c>
      <c r="B53" s="6" t="s">
        <v>97</v>
      </c>
      <c r="C53" s="7">
        <f>+'Enero 2023'!C53+'Febrero 2023'!C53+'Marzo 2023'!C53</f>
        <v>565067.69999999995</v>
      </c>
      <c r="D53" s="7">
        <f>'Enero 2023'!D53+'Febrero 2023'!D53+'Marzo 2023'!D53</f>
        <v>0</v>
      </c>
      <c r="E53" s="7">
        <f t="shared" si="1"/>
        <v>565067.69999999995</v>
      </c>
      <c r="F53" s="7">
        <f>'Enero 2023'!F53+'Febrero 2023'!F53+'Marzo 2023'!F53</f>
        <v>18122.989999999998</v>
      </c>
      <c r="G53" s="7">
        <f>'Enero 2023'!G53+'Febrero 2023'!G53+'Marzo 2023'!G53</f>
        <v>0</v>
      </c>
      <c r="H53" s="7">
        <f t="shared" si="2"/>
        <v>18122.989999999998</v>
      </c>
    </row>
    <row r="54" spans="1:8" x14ac:dyDescent="0.25">
      <c r="A54" s="6" t="s">
        <v>98</v>
      </c>
      <c r="B54" s="6" t="s">
        <v>99</v>
      </c>
      <c r="C54" s="7">
        <f>+'Enero 2023'!C54+'Febrero 2023'!C54+'Marzo 2023'!C54</f>
        <v>1784259.9000000001</v>
      </c>
      <c r="D54" s="7">
        <f>'Enero 2023'!D54+'Febrero 2023'!D54+'Marzo 2023'!D54</f>
        <v>0</v>
      </c>
      <c r="E54" s="7">
        <f t="shared" si="1"/>
        <v>1784259.9000000001</v>
      </c>
      <c r="F54" s="7">
        <f>'Enero 2023'!F54+'Febrero 2023'!F54+'Marzo 2023'!F54</f>
        <v>320620.13</v>
      </c>
      <c r="G54" s="7">
        <f>'Enero 2023'!G54+'Febrero 2023'!G54+'Marzo 2023'!G54</f>
        <v>0</v>
      </c>
      <c r="H54" s="7">
        <f t="shared" si="2"/>
        <v>320620.13</v>
      </c>
    </row>
    <row r="55" spans="1:8" x14ac:dyDescent="0.25">
      <c r="A55" s="6" t="s">
        <v>100</v>
      </c>
      <c r="B55" s="6" t="s">
        <v>101</v>
      </c>
      <c r="C55" s="7">
        <f>+'Enero 2023'!C55+'Febrero 2023'!C55+'Marzo 2023'!C55</f>
        <v>1020658.7999999999</v>
      </c>
      <c r="D55" s="7">
        <f>'Enero 2023'!D55+'Febrero 2023'!D55+'Marzo 2023'!D55</f>
        <v>0</v>
      </c>
      <c r="E55" s="7">
        <f t="shared" si="1"/>
        <v>1020658.7999999999</v>
      </c>
      <c r="F55" s="7">
        <f>'Enero 2023'!F55+'Febrero 2023'!F55+'Marzo 2023'!F55</f>
        <v>264908.73</v>
      </c>
      <c r="G55" s="7">
        <f>'Enero 2023'!G55+'Febrero 2023'!G55+'Marzo 2023'!G55</f>
        <v>0</v>
      </c>
      <c r="H55" s="7">
        <f t="shared" si="2"/>
        <v>264908.73</v>
      </c>
    </row>
    <row r="56" spans="1:8" x14ac:dyDescent="0.25">
      <c r="A56" s="6" t="s">
        <v>102</v>
      </c>
      <c r="B56" s="6" t="s">
        <v>103</v>
      </c>
      <c r="C56" s="7">
        <f>+'Enero 2023'!C56+'Febrero 2023'!C56+'Marzo 2023'!C56</f>
        <v>3976852.8000000003</v>
      </c>
      <c r="D56" s="7">
        <f>'Enero 2023'!D56+'Febrero 2023'!D56+'Marzo 2023'!D56</f>
        <v>0</v>
      </c>
      <c r="E56" s="7">
        <f t="shared" si="1"/>
        <v>3976852.8000000003</v>
      </c>
      <c r="F56" s="7">
        <f>'Enero 2023'!F56+'Febrero 2023'!F56+'Marzo 2023'!F56</f>
        <v>839026.85</v>
      </c>
      <c r="G56" s="7">
        <f>'Enero 2023'!G56+'Febrero 2023'!G56+'Marzo 2023'!G56</f>
        <v>0</v>
      </c>
      <c r="H56" s="7">
        <f t="shared" si="2"/>
        <v>839026.85</v>
      </c>
    </row>
    <row r="57" spans="1:8" x14ac:dyDescent="0.25">
      <c r="A57" s="6" t="s">
        <v>104</v>
      </c>
      <c r="B57" s="6" t="s">
        <v>105</v>
      </c>
      <c r="C57" s="7">
        <f>+'Enero 2023'!C57+'Febrero 2023'!C57+'Marzo 2023'!C57</f>
        <v>5545154.0999999996</v>
      </c>
      <c r="D57" s="7">
        <f>'Enero 2023'!D57+'Febrero 2023'!D57+'Marzo 2023'!D57</f>
        <v>0</v>
      </c>
      <c r="E57" s="7">
        <f t="shared" si="1"/>
        <v>5545154.0999999996</v>
      </c>
      <c r="F57" s="7">
        <f>'Enero 2023'!F57+'Febrero 2023'!F57+'Marzo 2023'!F57</f>
        <v>1065899.7000000002</v>
      </c>
      <c r="G57" s="7">
        <f>'Enero 2023'!G57+'Febrero 2023'!G57+'Marzo 2023'!G57</f>
        <v>0</v>
      </c>
      <c r="H57" s="7">
        <f t="shared" si="2"/>
        <v>1065899.7000000002</v>
      </c>
    </row>
    <row r="58" spans="1:8" x14ac:dyDescent="0.25">
      <c r="A58" s="6" t="s">
        <v>106</v>
      </c>
      <c r="B58" s="6" t="s">
        <v>107</v>
      </c>
      <c r="C58" s="7">
        <f>+'Enero 2023'!C58+'Febrero 2023'!C58+'Marzo 2023'!C58</f>
        <v>3507781.8000000003</v>
      </c>
      <c r="D58" s="7">
        <f>'Enero 2023'!D58+'Febrero 2023'!D58+'Marzo 2023'!D58</f>
        <v>0</v>
      </c>
      <c r="E58" s="7">
        <f t="shared" si="1"/>
        <v>3507781.8000000003</v>
      </c>
      <c r="F58" s="7">
        <f>'Enero 2023'!F58+'Febrero 2023'!F58+'Marzo 2023'!F58</f>
        <v>1341547.98</v>
      </c>
      <c r="G58" s="7">
        <f>'Enero 2023'!G58+'Febrero 2023'!G58+'Marzo 2023'!G58</f>
        <v>0</v>
      </c>
      <c r="H58" s="7">
        <f t="shared" si="2"/>
        <v>1341547.98</v>
      </c>
    </row>
    <row r="59" spans="1:8" x14ac:dyDescent="0.25">
      <c r="A59" s="6" t="s">
        <v>108</v>
      </c>
      <c r="B59" s="6" t="s">
        <v>109</v>
      </c>
      <c r="C59" s="7">
        <f>+'Enero 2023'!C59+'Febrero 2023'!C59+'Marzo 2023'!C59</f>
        <v>997335.29999999993</v>
      </c>
      <c r="D59" s="7">
        <f>'Enero 2023'!D59+'Febrero 2023'!D59+'Marzo 2023'!D59</f>
        <v>0</v>
      </c>
      <c r="E59" s="7">
        <f t="shared" si="1"/>
        <v>997335.29999999993</v>
      </c>
      <c r="F59" s="7">
        <f>'Enero 2023'!F59+'Febrero 2023'!F59+'Marzo 2023'!F59</f>
        <v>290191.41000000003</v>
      </c>
      <c r="G59" s="7">
        <f>'Enero 2023'!G59+'Febrero 2023'!G59+'Marzo 2023'!G59</f>
        <v>0</v>
      </c>
      <c r="H59" s="7">
        <f t="shared" si="2"/>
        <v>290191.41000000003</v>
      </c>
    </row>
    <row r="60" spans="1:8" x14ac:dyDescent="0.25">
      <c r="A60" s="6" t="s">
        <v>110</v>
      </c>
      <c r="B60" s="6" t="s">
        <v>111</v>
      </c>
      <c r="C60" s="7">
        <f>+'Enero 2023'!C60+'Febrero 2023'!C60+'Marzo 2023'!C60</f>
        <v>566602.19999999995</v>
      </c>
      <c r="D60" s="7">
        <f>'Enero 2023'!D60+'Febrero 2023'!D60+'Marzo 2023'!D60</f>
        <v>0</v>
      </c>
      <c r="E60" s="7">
        <f t="shared" si="1"/>
        <v>566602.19999999995</v>
      </c>
      <c r="F60" s="7">
        <f>'Enero 2023'!F60+'Febrero 2023'!F60+'Marzo 2023'!F60</f>
        <v>90391.16</v>
      </c>
      <c r="G60" s="7">
        <f>'Enero 2023'!G60+'Febrero 2023'!G60+'Marzo 2023'!G60</f>
        <v>0</v>
      </c>
      <c r="H60" s="7">
        <f t="shared" si="2"/>
        <v>90391.16</v>
      </c>
    </row>
    <row r="61" spans="1:8" x14ac:dyDescent="0.25">
      <c r="A61" s="6" t="s">
        <v>112</v>
      </c>
      <c r="B61" s="6" t="s">
        <v>113</v>
      </c>
      <c r="C61" s="7">
        <f>+'Enero 2023'!C61+'Febrero 2023'!C61+'Marzo 2023'!C61</f>
        <v>1735795.2000000002</v>
      </c>
      <c r="D61" s="7">
        <f>'Enero 2023'!D61+'Febrero 2023'!D61+'Marzo 2023'!D61</f>
        <v>0</v>
      </c>
      <c r="E61" s="7">
        <f t="shared" si="1"/>
        <v>1735795.2000000002</v>
      </c>
      <c r="F61" s="7">
        <f>'Enero 2023'!F61+'Febrero 2023'!F61+'Marzo 2023'!F61</f>
        <v>836565.69</v>
      </c>
      <c r="G61" s="7">
        <f>'Enero 2023'!G61+'Febrero 2023'!G61+'Marzo 2023'!G61</f>
        <v>0</v>
      </c>
      <c r="H61" s="7">
        <f t="shared" si="2"/>
        <v>836565.69</v>
      </c>
    </row>
    <row r="62" spans="1:8" x14ac:dyDescent="0.25">
      <c r="A62" s="6" t="s">
        <v>114</v>
      </c>
      <c r="B62" s="6" t="s">
        <v>115</v>
      </c>
      <c r="C62" s="7">
        <f>+'Enero 2023'!C62+'Febrero 2023'!C62+'Marzo 2023'!C62</f>
        <v>917763.89999999991</v>
      </c>
      <c r="D62" s="7">
        <f>'Enero 2023'!D62+'Febrero 2023'!D62+'Marzo 2023'!D62</f>
        <v>0</v>
      </c>
      <c r="E62" s="7">
        <f t="shared" si="1"/>
        <v>917763.89999999991</v>
      </c>
      <c r="F62" s="7">
        <f>'Enero 2023'!F62+'Febrero 2023'!F62+'Marzo 2023'!F62</f>
        <v>323528.75</v>
      </c>
      <c r="G62" s="7">
        <f>'Enero 2023'!G62+'Febrero 2023'!G62+'Marzo 2023'!G62</f>
        <v>0</v>
      </c>
      <c r="H62" s="7">
        <f t="shared" si="2"/>
        <v>323528.75</v>
      </c>
    </row>
    <row r="63" spans="1:8" x14ac:dyDescent="0.25">
      <c r="A63" s="6" t="s">
        <v>116</v>
      </c>
      <c r="B63" s="6" t="s">
        <v>117</v>
      </c>
      <c r="C63" s="7">
        <f>+'Enero 2023'!C63+'Febrero 2023'!C63+'Marzo 2023'!C63</f>
        <v>16581450.299999999</v>
      </c>
      <c r="D63" s="7">
        <f>'Enero 2023'!D63+'Febrero 2023'!D63+'Marzo 2023'!D63</f>
        <v>0</v>
      </c>
      <c r="E63" s="7">
        <f t="shared" si="1"/>
        <v>16581450.299999999</v>
      </c>
      <c r="F63" s="7">
        <f>'Enero 2023'!F63+'Febrero 2023'!F63+'Marzo 2023'!F63</f>
        <v>8543083.1999999993</v>
      </c>
      <c r="G63" s="7">
        <f>'Enero 2023'!G63+'Febrero 2023'!G63+'Marzo 2023'!G63</f>
        <v>0</v>
      </c>
      <c r="H63" s="7">
        <f t="shared" si="2"/>
        <v>8543083.1999999993</v>
      </c>
    </row>
    <row r="64" spans="1:8" x14ac:dyDescent="0.25">
      <c r="A64" s="6" t="s">
        <v>118</v>
      </c>
      <c r="B64" s="6" t="s">
        <v>119</v>
      </c>
      <c r="C64" s="7">
        <f>+'Enero 2023'!C64+'Febrero 2023'!C64+'Marzo 2023'!C64</f>
        <v>13951786.799999999</v>
      </c>
      <c r="D64" s="7">
        <f>'Enero 2023'!D64+'Febrero 2023'!D64+'Marzo 2023'!D64</f>
        <v>0</v>
      </c>
      <c r="E64" s="7">
        <f t="shared" si="1"/>
        <v>13951786.799999999</v>
      </c>
      <c r="F64" s="7">
        <f>'Enero 2023'!F64+'Febrero 2023'!F64+'Marzo 2023'!F64</f>
        <v>2846426.54</v>
      </c>
      <c r="G64" s="7">
        <f>'Enero 2023'!G64+'Febrero 2023'!G64+'Marzo 2023'!G64</f>
        <v>0</v>
      </c>
      <c r="H64" s="7">
        <f t="shared" si="2"/>
        <v>2846426.54</v>
      </c>
    </row>
    <row r="65" spans="1:8" x14ac:dyDescent="0.25">
      <c r="A65" s="6" t="s">
        <v>120</v>
      </c>
      <c r="B65" s="6" t="s">
        <v>121</v>
      </c>
      <c r="C65" s="7">
        <f>+'Enero 2023'!C65+'Febrero 2023'!C65+'Marzo 2023'!C65</f>
        <v>26014843.5</v>
      </c>
      <c r="D65" s="7">
        <f>'Enero 2023'!D65+'Febrero 2023'!D65+'Marzo 2023'!D65</f>
        <v>0</v>
      </c>
      <c r="E65" s="7">
        <f t="shared" si="1"/>
        <v>26014843.5</v>
      </c>
      <c r="F65" s="7">
        <f>'Enero 2023'!F65+'Febrero 2023'!F65+'Marzo 2023'!F65</f>
        <v>11270927.279999999</v>
      </c>
      <c r="G65" s="7">
        <f>'Enero 2023'!G65+'Febrero 2023'!G65+'Marzo 2023'!G65</f>
        <v>170104</v>
      </c>
      <c r="H65" s="7">
        <f t="shared" si="2"/>
        <v>11100823.279999999</v>
      </c>
    </row>
    <row r="66" spans="1:8" x14ac:dyDescent="0.25">
      <c r="A66" s="6" t="s">
        <v>122</v>
      </c>
      <c r="B66" s="6" t="s">
        <v>123</v>
      </c>
      <c r="C66" s="7">
        <f>+'Enero 2023'!C66+'Febrero 2023'!C66+'Marzo 2023'!C66</f>
        <v>2782695.3</v>
      </c>
      <c r="D66" s="7">
        <f>'Enero 2023'!D66+'Febrero 2023'!D66+'Marzo 2023'!D66</f>
        <v>0</v>
      </c>
      <c r="E66" s="7">
        <f t="shared" si="1"/>
        <v>2782695.3</v>
      </c>
      <c r="F66" s="7">
        <f>'Enero 2023'!F66+'Febrero 2023'!F66+'Marzo 2023'!F66</f>
        <v>556442.6</v>
      </c>
      <c r="G66" s="7">
        <f>'Enero 2023'!G66+'Febrero 2023'!G66+'Marzo 2023'!G66</f>
        <v>0</v>
      </c>
      <c r="H66" s="7">
        <f t="shared" si="2"/>
        <v>556442.6</v>
      </c>
    </row>
    <row r="67" spans="1:8" x14ac:dyDescent="0.25">
      <c r="A67" s="6" t="s">
        <v>124</v>
      </c>
      <c r="B67" s="6" t="s">
        <v>125</v>
      </c>
      <c r="C67" s="7">
        <f>+'Enero 2023'!C67+'Febrero 2023'!C67+'Marzo 2023'!C67</f>
        <v>2538207.2999999998</v>
      </c>
      <c r="D67" s="7">
        <f>'Enero 2023'!D67+'Febrero 2023'!D67+'Marzo 2023'!D67</f>
        <v>0</v>
      </c>
      <c r="E67" s="7">
        <f t="shared" si="1"/>
        <v>2538207.2999999998</v>
      </c>
      <c r="F67" s="7">
        <f>'Enero 2023'!F67+'Febrero 2023'!F67+'Marzo 2023'!F67</f>
        <v>647281.23</v>
      </c>
      <c r="G67" s="7">
        <f>'Enero 2023'!G67+'Febrero 2023'!G67+'Marzo 2023'!G67</f>
        <v>0</v>
      </c>
      <c r="H67" s="7">
        <f t="shared" si="2"/>
        <v>647281.23</v>
      </c>
    </row>
    <row r="68" spans="1:8" x14ac:dyDescent="0.25">
      <c r="A68" s="6" t="s">
        <v>126</v>
      </c>
      <c r="B68" s="6" t="s">
        <v>127</v>
      </c>
      <c r="C68" s="7">
        <f>+'Enero 2023'!C68+'Febrero 2023'!C68+'Marzo 2023'!C68</f>
        <v>542855.10000000009</v>
      </c>
      <c r="D68" s="7">
        <f>'Enero 2023'!D68+'Febrero 2023'!D68+'Marzo 2023'!D68</f>
        <v>0</v>
      </c>
      <c r="E68" s="7">
        <f t="shared" si="1"/>
        <v>542855.10000000009</v>
      </c>
      <c r="F68" s="7">
        <f>'Enero 2023'!F68+'Febrero 2023'!F68+'Marzo 2023'!F68</f>
        <v>111422.76</v>
      </c>
      <c r="G68" s="7">
        <f>'Enero 2023'!G68+'Febrero 2023'!G68+'Marzo 2023'!G68</f>
        <v>0</v>
      </c>
      <c r="H68" s="7">
        <f t="shared" si="2"/>
        <v>111422.76</v>
      </c>
    </row>
    <row r="69" spans="1:8" x14ac:dyDescent="0.25">
      <c r="A69" s="6" t="s">
        <v>128</v>
      </c>
      <c r="B69" s="6" t="s">
        <v>129</v>
      </c>
      <c r="C69" s="7">
        <f>+'Enero 2023'!C69+'Febrero 2023'!C69+'Marzo 2023'!C69</f>
        <v>1132361.7000000002</v>
      </c>
      <c r="D69" s="7">
        <f>'Enero 2023'!D69+'Febrero 2023'!D69+'Marzo 2023'!D69</f>
        <v>0</v>
      </c>
      <c r="E69" s="7">
        <f t="shared" si="1"/>
        <v>1132361.7000000002</v>
      </c>
      <c r="F69" s="7">
        <f>'Enero 2023'!F69+'Febrero 2023'!F69+'Marzo 2023'!F69</f>
        <v>960517.92</v>
      </c>
      <c r="G69" s="7">
        <f>'Enero 2023'!G69+'Febrero 2023'!G69+'Marzo 2023'!G69</f>
        <v>0</v>
      </c>
      <c r="H69" s="7">
        <f t="shared" si="2"/>
        <v>960517.92</v>
      </c>
    </row>
    <row r="70" spans="1:8" x14ac:dyDescent="0.25">
      <c r="A70" s="6" t="s">
        <v>130</v>
      </c>
      <c r="B70" s="6" t="s">
        <v>131</v>
      </c>
      <c r="C70" s="7">
        <f>+'Enero 2023'!C70+'Febrero 2023'!C70+'Marzo 2023'!C70</f>
        <v>5279657.0999999996</v>
      </c>
      <c r="D70" s="7">
        <f>'Enero 2023'!D70+'Febrero 2023'!D70+'Marzo 2023'!D70</f>
        <v>0</v>
      </c>
      <c r="E70" s="7">
        <f t="shared" si="1"/>
        <v>5279657.0999999996</v>
      </c>
      <c r="F70" s="7">
        <f>'Enero 2023'!F70+'Febrero 2023'!F70+'Marzo 2023'!F70</f>
        <v>1900451.73</v>
      </c>
      <c r="G70" s="7">
        <f>'Enero 2023'!G70+'Febrero 2023'!G70+'Marzo 2023'!G70</f>
        <v>0</v>
      </c>
      <c r="H70" s="7">
        <f t="shared" si="2"/>
        <v>1900451.73</v>
      </c>
    </row>
    <row r="71" spans="1:8" x14ac:dyDescent="0.25">
      <c r="A71" s="6" t="s">
        <v>132</v>
      </c>
      <c r="B71" s="6" t="s">
        <v>133</v>
      </c>
      <c r="C71" s="7">
        <f>+'Enero 2023'!C71+'Febrero 2023'!C71+'Marzo 2023'!C71</f>
        <v>1355325.2999999998</v>
      </c>
      <c r="D71" s="7">
        <f>'Enero 2023'!D71+'Febrero 2023'!D71+'Marzo 2023'!D71</f>
        <v>0</v>
      </c>
      <c r="E71" s="7">
        <f t="shared" si="1"/>
        <v>1355325.2999999998</v>
      </c>
      <c r="F71" s="7">
        <f>'Enero 2023'!F71+'Febrero 2023'!F71+'Marzo 2023'!F71</f>
        <v>241415.99</v>
      </c>
      <c r="G71" s="7">
        <f>'Enero 2023'!G71+'Febrero 2023'!G71+'Marzo 2023'!G71</f>
        <v>0</v>
      </c>
      <c r="H71" s="7">
        <f t="shared" si="2"/>
        <v>241415.99</v>
      </c>
    </row>
    <row r="72" spans="1:8" x14ac:dyDescent="0.25">
      <c r="A72" s="6" t="s">
        <v>134</v>
      </c>
      <c r="B72" s="6" t="s">
        <v>135</v>
      </c>
      <c r="C72" s="7">
        <f>+'Enero 2023'!C72+'Febrero 2023'!C72+'Marzo 2023'!C72</f>
        <v>3126817.5</v>
      </c>
      <c r="D72" s="7">
        <f>'Enero 2023'!D72+'Febrero 2023'!D72+'Marzo 2023'!D72</f>
        <v>0</v>
      </c>
      <c r="E72" s="7">
        <f t="shared" ref="E72:E135" si="3">C72-D72</f>
        <v>3126817.5</v>
      </c>
      <c r="F72" s="7">
        <f>'Enero 2023'!F72+'Febrero 2023'!F72+'Marzo 2023'!F72</f>
        <v>1195221.71</v>
      </c>
      <c r="G72" s="7">
        <f>'Enero 2023'!G72+'Febrero 2023'!G72+'Marzo 2023'!G72</f>
        <v>0</v>
      </c>
      <c r="H72" s="7">
        <f t="shared" ref="H72:H135" si="4">F72-G72</f>
        <v>1195221.71</v>
      </c>
    </row>
    <row r="73" spans="1:8" x14ac:dyDescent="0.25">
      <c r="A73" s="6" t="s">
        <v>136</v>
      </c>
      <c r="B73" s="6" t="s">
        <v>137</v>
      </c>
      <c r="C73" s="7">
        <f>+'Enero 2023'!C73+'Febrero 2023'!C73+'Marzo 2023'!C73</f>
        <v>52773002.099999994</v>
      </c>
      <c r="D73" s="7">
        <f>'Enero 2023'!D73+'Febrero 2023'!D73+'Marzo 2023'!D73</f>
        <v>0</v>
      </c>
      <c r="E73" s="7">
        <f t="shared" si="3"/>
        <v>52773002.099999994</v>
      </c>
      <c r="F73" s="7">
        <f>'Enero 2023'!F73+'Febrero 2023'!F73+'Marzo 2023'!F73</f>
        <v>60623605.019999996</v>
      </c>
      <c r="G73" s="7">
        <f>'Enero 2023'!G73+'Febrero 2023'!G73+'Marzo 2023'!G73</f>
        <v>0</v>
      </c>
      <c r="H73" s="7">
        <f t="shared" si="4"/>
        <v>60623605.019999996</v>
      </c>
    </row>
    <row r="74" spans="1:8" x14ac:dyDescent="0.25">
      <c r="A74" s="6" t="s">
        <v>138</v>
      </c>
      <c r="B74" s="6" t="s">
        <v>139</v>
      </c>
      <c r="C74" s="7">
        <f>+'Enero 2023'!C74+'Febrero 2023'!C74+'Marzo 2023'!C74</f>
        <v>10063124.699999999</v>
      </c>
      <c r="D74" s="7">
        <f>'Enero 2023'!D74+'Febrero 2023'!D74+'Marzo 2023'!D74</f>
        <v>0</v>
      </c>
      <c r="E74" s="7">
        <f t="shared" si="3"/>
        <v>10063124.699999999</v>
      </c>
      <c r="F74" s="7">
        <f>'Enero 2023'!F74+'Febrero 2023'!F74+'Marzo 2023'!F74</f>
        <v>5314060.43</v>
      </c>
      <c r="G74" s="7">
        <f>'Enero 2023'!G74+'Febrero 2023'!G74+'Marzo 2023'!G74</f>
        <v>0</v>
      </c>
      <c r="H74" s="7">
        <f t="shared" si="4"/>
        <v>5314060.43</v>
      </c>
    </row>
    <row r="75" spans="1:8" x14ac:dyDescent="0.25">
      <c r="A75" s="6" t="s">
        <v>140</v>
      </c>
      <c r="B75" s="6" t="s">
        <v>141</v>
      </c>
      <c r="C75" s="7">
        <f>+'Enero 2023'!C75+'Febrero 2023'!C75+'Marzo 2023'!C75</f>
        <v>2231876.0999999996</v>
      </c>
      <c r="D75" s="7">
        <f>'Enero 2023'!D75+'Febrero 2023'!D75+'Marzo 2023'!D75</f>
        <v>0</v>
      </c>
      <c r="E75" s="7">
        <f t="shared" si="3"/>
        <v>2231876.0999999996</v>
      </c>
      <c r="F75" s="7">
        <f>'Enero 2023'!F75+'Febrero 2023'!F75+'Marzo 2023'!F75</f>
        <v>682855.98</v>
      </c>
      <c r="G75" s="7">
        <f>'Enero 2023'!G75+'Febrero 2023'!G75+'Marzo 2023'!G75</f>
        <v>0</v>
      </c>
      <c r="H75" s="7">
        <f t="shared" si="4"/>
        <v>682855.98</v>
      </c>
    </row>
    <row r="76" spans="1:8" x14ac:dyDescent="0.25">
      <c r="A76" s="6" t="s">
        <v>142</v>
      </c>
      <c r="B76" s="6" t="s">
        <v>143</v>
      </c>
      <c r="C76" s="7">
        <f>+'Enero 2023'!C76+'Febrero 2023'!C76+'Marzo 2023'!C76</f>
        <v>6161610</v>
      </c>
      <c r="D76" s="7">
        <f>'Enero 2023'!D76+'Febrero 2023'!D76+'Marzo 2023'!D76</f>
        <v>0</v>
      </c>
      <c r="E76" s="7">
        <f t="shared" si="3"/>
        <v>6161610</v>
      </c>
      <c r="F76" s="7">
        <f>'Enero 2023'!F76+'Febrero 2023'!F76+'Marzo 2023'!F76</f>
        <v>1435518.99</v>
      </c>
      <c r="G76" s="7">
        <f>'Enero 2023'!G76+'Febrero 2023'!G76+'Marzo 2023'!G76</f>
        <v>0</v>
      </c>
      <c r="H76" s="7">
        <f t="shared" si="4"/>
        <v>1435518.99</v>
      </c>
    </row>
    <row r="77" spans="1:8" x14ac:dyDescent="0.25">
      <c r="A77" s="6" t="s">
        <v>144</v>
      </c>
      <c r="B77" s="6" t="s">
        <v>145</v>
      </c>
      <c r="C77" s="7">
        <f>+'Enero 2023'!C77+'Febrero 2023'!C77+'Marzo 2023'!C77</f>
        <v>3273370.1999999997</v>
      </c>
      <c r="D77" s="7">
        <f>'Enero 2023'!D77+'Febrero 2023'!D77+'Marzo 2023'!D77</f>
        <v>0</v>
      </c>
      <c r="E77" s="7">
        <f t="shared" si="3"/>
        <v>3273370.1999999997</v>
      </c>
      <c r="F77" s="7">
        <f>'Enero 2023'!F77+'Febrero 2023'!F77+'Marzo 2023'!F77</f>
        <v>728275.29</v>
      </c>
      <c r="G77" s="7">
        <f>'Enero 2023'!G77+'Febrero 2023'!G77+'Marzo 2023'!G77</f>
        <v>0</v>
      </c>
      <c r="H77" s="7">
        <f t="shared" si="4"/>
        <v>728275.29</v>
      </c>
    </row>
    <row r="78" spans="1:8" x14ac:dyDescent="0.25">
      <c r="A78" s="6" t="s">
        <v>146</v>
      </c>
      <c r="B78" s="6" t="s">
        <v>147</v>
      </c>
      <c r="C78" s="7">
        <f>+'Enero 2023'!C78+'Febrero 2023'!C78+'Marzo 2023'!C78</f>
        <v>5227995.5999999996</v>
      </c>
      <c r="D78" s="7">
        <f>'Enero 2023'!D78+'Febrero 2023'!D78+'Marzo 2023'!D78</f>
        <v>0</v>
      </c>
      <c r="E78" s="7">
        <f t="shared" si="3"/>
        <v>5227995.5999999996</v>
      </c>
      <c r="F78" s="7">
        <f>'Enero 2023'!F78+'Febrero 2023'!F78+'Marzo 2023'!F78</f>
        <v>1803124.62</v>
      </c>
      <c r="G78" s="7">
        <f>'Enero 2023'!G78+'Febrero 2023'!G78+'Marzo 2023'!G78</f>
        <v>0</v>
      </c>
      <c r="H78" s="7">
        <f t="shared" si="4"/>
        <v>1803124.62</v>
      </c>
    </row>
    <row r="79" spans="1:8" x14ac:dyDescent="0.25">
      <c r="A79" s="6" t="s">
        <v>148</v>
      </c>
      <c r="B79" s="6" t="s">
        <v>149</v>
      </c>
      <c r="C79" s="7">
        <f>+'Enero 2023'!C79+'Febrero 2023'!C79+'Marzo 2023'!C79</f>
        <v>21316591.799999997</v>
      </c>
      <c r="D79" s="7">
        <f>'Enero 2023'!D79+'Febrero 2023'!D79+'Marzo 2023'!D79</f>
        <v>0</v>
      </c>
      <c r="E79" s="7">
        <f t="shared" si="3"/>
        <v>21316591.799999997</v>
      </c>
      <c r="F79" s="7">
        <f>'Enero 2023'!F79+'Febrero 2023'!F79+'Marzo 2023'!F79</f>
        <v>7753055.5199999996</v>
      </c>
      <c r="G79" s="7">
        <f>'Enero 2023'!G79+'Febrero 2023'!G79+'Marzo 2023'!G79</f>
        <v>0</v>
      </c>
      <c r="H79" s="7">
        <f t="shared" si="4"/>
        <v>7753055.5199999996</v>
      </c>
    </row>
    <row r="80" spans="1:8" x14ac:dyDescent="0.25">
      <c r="A80" s="6" t="s">
        <v>150</v>
      </c>
      <c r="B80" s="6" t="s">
        <v>151</v>
      </c>
      <c r="C80" s="7">
        <f>+'Enero 2023'!C80+'Febrero 2023'!C80+'Marzo 2023'!C80</f>
        <v>870741.29999999993</v>
      </c>
      <c r="D80" s="7">
        <f>'Enero 2023'!D80+'Febrero 2023'!D80+'Marzo 2023'!D80</f>
        <v>0</v>
      </c>
      <c r="E80" s="7">
        <f t="shared" si="3"/>
        <v>870741.29999999993</v>
      </c>
      <c r="F80" s="7">
        <f>'Enero 2023'!F80+'Febrero 2023'!F80+'Marzo 2023'!F80</f>
        <v>102025.66999999998</v>
      </c>
      <c r="G80" s="7">
        <f>'Enero 2023'!G80+'Febrero 2023'!G80+'Marzo 2023'!G80</f>
        <v>0</v>
      </c>
      <c r="H80" s="7">
        <f t="shared" si="4"/>
        <v>102025.66999999998</v>
      </c>
    </row>
    <row r="81" spans="1:8" x14ac:dyDescent="0.25">
      <c r="A81" s="6" t="s">
        <v>152</v>
      </c>
      <c r="B81" s="6" t="s">
        <v>153</v>
      </c>
      <c r="C81" s="7">
        <f>+'Enero 2023'!C81+'Febrero 2023'!C81+'Marzo 2023'!C81</f>
        <v>1485209.4</v>
      </c>
      <c r="D81" s="7">
        <f>'Enero 2023'!D81+'Febrero 2023'!D81+'Marzo 2023'!D81</f>
        <v>0</v>
      </c>
      <c r="E81" s="7">
        <f t="shared" si="3"/>
        <v>1485209.4</v>
      </c>
      <c r="F81" s="7">
        <f>'Enero 2023'!F81+'Febrero 2023'!F81+'Marzo 2023'!F81</f>
        <v>595149.71</v>
      </c>
      <c r="G81" s="7">
        <f>'Enero 2023'!G81+'Febrero 2023'!G81+'Marzo 2023'!G81</f>
        <v>0</v>
      </c>
      <c r="H81" s="7">
        <f t="shared" si="4"/>
        <v>595149.71</v>
      </c>
    </row>
    <row r="82" spans="1:8" x14ac:dyDescent="0.25">
      <c r="A82" s="6" t="s">
        <v>154</v>
      </c>
      <c r="B82" s="6" t="s">
        <v>155</v>
      </c>
      <c r="C82" s="7">
        <f>+'Enero 2023'!C82+'Febrero 2023'!C82+'Marzo 2023'!C82</f>
        <v>2054036.4000000001</v>
      </c>
      <c r="D82" s="7">
        <f>'Enero 2023'!D82+'Febrero 2023'!D82+'Marzo 2023'!D82</f>
        <v>0</v>
      </c>
      <c r="E82" s="7">
        <f t="shared" si="3"/>
        <v>2054036.4000000001</v>
      </c>
      <c r="F82" s="7">
        <f>'Enero 2023'!F82+'Febrero 2023'!F82+'Marzo 2023'!F82</f>
        <v>763178.82000000007</v>
      </c>
      <c r="G82" s="7">
        <f>'Enero 2023'!G82+'Febrero 2023'!G82+'Marzo 2023'!G82</f>
        <v>0</v>
      </c>
      <c r="H82" s="7">
        <f t="shared" si="4"/>
        <v>763178.82000000007</v>
      </c>
    </row>
    <row r="83" spans="1:8" x14ac:dyDescent="0.25">
      <c r="A83" s="6" t="s">
        <v>156</v>
      </c>
      <c r="B83" s="6" t="s">
        <v>157</v>
      </c>
      <c r="C83" s="7">
        <f>+'Enero 2023'!C83+'Febrero 2023'!C83+'Marzo 2023'!C83</f>
        <v>1374509.7000000002</v>
      </c>
      <c r="D83" s="7">
        <f>'Enero 2023'!D83+'Febrero 2023'!D83+'Marzo 2023'!D83</f>
        <v>0</v>
      </c>
      <c r="E83" s="7">
        <f t="shared" si="3"/>
        <v>1374509.7000000002</v>
      </c>
      <c r="F83" s="7">
        <f>'Enero 2023'!F83+'Febrero 2023'!F83+'Marzo 2023'!F83</f>
        <v>977745.95</v>
      </c>
      <c r="G83" s="7">
        <f>'Enero 2023'!G83+'Febrero 2023'!G83+'Marzo 2023'!G83</f>
        <v>0</v>
      </c>
      <c r="H83" s="7">
        <f t="shared" si="4"/>
        <v>977745.95</v>
      </c>
    </row>
    <row r="84" spans="1:8" x14ac:dyDescent="0.25">
      <c r="A84" s="6" t="s">
        <v>158</v>
      </c>
      <c r="B84" s="6" t="s">
        <v>159</v>
      </c>
      <c r="C84" s="7">
        <f>+'Enero 2023'!C84+'Febrero 2023'!C84+'Marzo 2023'!C84</f>
        <v>728796.89999999991</v>
      </c>
      <c r="D84" s="7">
        <f>'Enero 2023'!D84+'Febrero 2023'!D84+'Marzo 2023'!D84</f>
        <v>0</v>
      </c>
      <c r="E84" s="7">
        <f t="shared" si="3"/>
        <v>728796.89999999991</v>
      </c>
      <c r="F84" s="7">
        <f>'Enero 2023'!F84+'Febrero 2023'!F84+'Marzo 2023'!F84</f>
        <v>291086.37</v>
      </c>
      <c r="G84" s="7">
        <f>'Enero 2023'!G84+'Febrero 2023'!G84+'Marzo 2023'!G84</f>
        <v>0</v>
      </c>
      <c r="H84" s="7">
        <f t="shared" si="4"/>
        <v>291086.37</v>
      </c>
    </row>
    <row r="85" spans="1:8" x14ac:dyDescent="0.25">
      <c r="A85" s="6" t="s">
        <v>160</v>
      </c>
      <c r="B85" s="6" t="s">
        <v>161</v>
      </c>
      <c r="C85" s="7">
        <f>+'Enero 2023'!C85+'Febrero 2023'!C85+'Marzo 2023'!C85</f>
        <v>14117547.600000001</v>
      </c>
      <c r="D85" s="7">
        <f>'Enero 2023'!D85+'Febrero 2023'!D85+'Marzo 2023'!D85</f>
        <v>0</v>
      </c>
      <c r="E85" s="7">
        <f t="shared" si="3"/>
        <v>14117547.600000001</v>
      </c>
      <c r="F85" s="7">
        <f>'Enero 2023'!F85+'Febrero 2023'!F85+'Marzo 2023'!F85</f>
        <v>18892199.669999998</v>
      </c>
      <c r="G85" s="7">
        <f>'Enero 2023'!G85+'Febrero 2023'!G85+'Marzo 2023'!G85</f>
        <v>0</v>
      </c>
      <c r="H85" s="7">
        <f t="shared" si="4"/>
        <v>18892199.669999998</v>
      </c>
    </row>
    <row r="86" spans="1:8" x14ac:dyDescent="0.25">
      <c r="A86" s="6" t="s">
        <v>162</v>
      </c>
      <c r="B86" s="6" t="s">
        <v>163</v>
      </c>
      <c r="C86" s="7">
        <f>+'Enero 2023'!C86+'Febrero 2023'!C86+'Marzo 2023'!C86</f>
        <v>1329156.8999999999</v>
      </c>
      <c r="D86" s="7">
        <f>'Enero 2023'!D86+'Febrero 2023'!D86+'Marzo 2023'!D86</f>
        <v>0</v>
      </c>
      <c r="E86" s="7">
        <f t="shared" si="3"/>
        <v>1329156.8999999999</v>
      </c>
      <c r="F86" s="7">
        <f>'Enero 2023'!F86+'Febrero 2023'!F86+'Marzo 2023'!F86</f>
        <v>356418.6</v>
      </c>
      <c r="G86" s="7">
        <f>'Enero 2023'!G86+'Febrero 2023'!G86+'Marzo 2023'!G86</f>
        <v>0</v>
      </c>
      <c r="H86" s="7">
        <f t="shared" si="4"/>
        <v>356418.6</v>
      </c>
    </row>
    <row r="87" spans="1:8" x14ac:dyDescent="0.25">
      <c r="A87" s="6" t="s">
        <v>164</v>
      </c>
      <c r="B87" s="6" t="s">
        <v>165</v>
      </c>
      <c r="C87" s="7">
        <f>+'Enero 2023'!C87+'Febrero 2023'!C87+'Marzo 2023'!C87</f>
        <v>1770258.5999999999</v>
      </c>
      <c r="D87" s="7">
        <f>'Enero 2023'!D87+'Febrero 2023'!D87+'Marzo 2023'!D87</f>
        <v>0</v>
      </c>
      <c r="E87" s="7">
        <f t="shared" si="3"/>
        <v>1770258.5999999999</v>
      </c>
      <c r="F87" s="7">
        <f>'Enero 2023'!F87+'Febrero 2023'!F87+'Marzo 2023'!F87</f>
        <v>418618.45999999996</v>
      </c>
      <c r="G87" s="7">
        <f>'Enero 2023'!G87+'Febrero 2023'!G87+'Marzo 2023'!G87</f>
        <v>0</v>
      </c>
      <c r="H87" s="7">
        <f t="shared" si="4"/>
        <v>418618.45999999996</v>
      </c>
    </row>
    <row r="88" spans="1:8" x14ac:dyDescent="0.25">
      <c r="A88" s="6" t="s">
        <v>166</v>
      </c>
      <c r="B88" s="6" t="s">
        <v>167</v>
      </c>
      <c r="C88" s="7">
        <f>+'Enero 2023'!C88+'Febrero 2023'!C88+'Marzo 2023'!C88</f>
        <v>2932386.3</v>
      </c>
      <c r="D88" s="7">
        <f>'Enero 2023'!D88+'Febrero 2023'!D88+'Marzo 2023'!D88</f>
        <v>0</v>
      </c>
      <c r="E88" s="7">
        <f t="shared" si="3"/>
        <v>2932386.3</v>
      </c>
      <c r="F88" s="7">
        <f>'Enero 2023'!F88+'Febrero 2023'!F88+'Marzo 2023'!F88</f>
        <v>931431.65999999992</v>
      </c>
      <c r="G88" s="7">
        <f>'Enero 2023'!G88+'Febrero 2023'!G88+'Marzo 2023'!G88</f>
        <v>0</v>
      </c>
      <c r="H88" s="7">
        <f t="shared" si="4"/>
        <v>931431.65999999992</v>
      </c>
    </row>
    <row r="89" spans="1:8" x14ac:dyDescent="0.25">
      <c r="A89" s="6" t="s">
        <v>168</v>
      </c>
      <c r="B89" s="6" t="s">
        <v>169</v>
      </c>
      <c r="C89" s="7">
        <f>+'Enero 2023'!C89+'Febrero 2023'!C89+'Marzo 2023'!C89</f>
        <v>2877040.5</v>
      </c>
      <c r="D89" s="7">
        <f>'Enero 2023'!D89+'Febrero 2023'!D89+'Marzo 2023'!D89</f>
        <v>0</v>
      </c>
      <c r="E89" s="7">
        <f t="shared" si="3"/>
        <v>2877040.5</v>
      </c>
      <c r="F89" s="7">
        <f>'Enero 2023'!F89+'Febrero 2023'!F89+'Marzo 2023'!F89</f>
        <v>2548627.9500000002</v>
      </c>
      <c r="G89" s="7">
        <f>'Enero 2023'!G89+'Febrero 2023'!G89+'Marzo 2023'!G89</f>
        <v>0</v>
      </c>
      <c r="H89" s="7">
        <f t="shared" si="4"/>
        <v>2548627.9500000002</v>
      </c>
    </row>
    <row r="90" spans="1:8" x14ac:dyDescent="0.25">
      <c r="A90" s="6" t="s">
        <v>170</v>
      </c>
      <c r="B90" s="6" t="s">
        <v>171</v>
      </c>
      <c r="C90" s="7">
        <f>+'Enero 2023'!C90+'Febrero 2023'!C90+'Marzo 2023'!C90</f>
        <v>1297357.7999999998</v>
      </c>
      <c r="D90" s="7">
        <f>'Enero 2023'!D90+'Febrero 2023'!D90+'Marzo 2023'!D90</f>
        <v>0</v>
      </c>
      <c r="E90" s="7">
        <f t="shared" si="3"/>
        <v>1297357.7999999998</v>
      </c>
      <c r="F90" s="7">
        <f>'Enero 2023'!F90+'Febrero 2023'!F90+'Marzo 2023'!F90</f>
        <v>932550.36</v>
      </c>
      <c r="G90" s="7">
        <f>'Enero 2023'!G90+'Febrero 2023'!G90+'Marzo 2023'!G90</f>
        <v>0</v>
      </c>
      <c r="H90" s="7">
        <f t="shared" si="4"/>
        <v>932550.36</v>
      </c>
    </row>
    <row r="91" spans="1:8" x14ac:dyDescent="0.25">
      <c r="A91" s="6" t="s">
        <v>172</v>
      </c>
      <c r="B91" s="6" t="s">
        <v>173</v>
      </c>
      <c r="C91" s="7">
        <f>+'Enero 2023'!C91+'Febrero 2023'!C91+'Marzo 2023'!C91</f>
        <v>35642392.5</v>
      </c>
      <c r="D91" s="7">
        <f>'Enero 2023'!D91+'Febrero 2023'!D91+'Marzo 2023'!D91</f>
        <v>0</v>
      </c>
      <c r="E91" s="7">
        <f t="shared" si="3"/>
        <v>35642392.5</v>
      </c>
      <c r="F91" s="7">
        <f>'Enero 2023'!F91+'Febrero 2023'!F91+'Marzo 2023'!F91</f>
        <v>5860658.4500000002</v>
      </c>
      <c r="G91" s="7">
        <f>'Enero 2023'!G91+'Febrero 2023'!G91+'Marzo 2023'!G91</f>
        <v>0</v>
      </c>
      <c r="H91" s="7">
        <f t="shared" si="4"/>
        <v>5860658.4500000002</v>
      </c>
    </row>
    <row r="92" spans="1:8" x14ac:dyDescent="0.25">
      <c r="A92" s="6" t="s">
        <v>174</v>
      </c>
      <c r="B92" s="6" t="s">
        <v>175</v>
      </c>
      <c r="C92" s="7">
        <f>+'Enero 2023'!C92+'Febrero 2023'!C92+'Marzo 2023'!C92</f>
        <v>1256862.6000000001</v>
      </c>
      <c r="D92" s="7">
        <f>'Enero 2023'!D92+'Febrero 2023'!D92+'Marzo 2023'!D92</f>
        <v>0</v>
      </c>
      <c r="E92" s="7">
        <f t="shared" si="3"/>
        <v>1256862.6000000001</v>
      </c>
      <c r="F92" s="7">
        <f>'Enero 2023'!F92+'Febrero 2023'!F92+'Marzo 2023'!F92</f>
        <v>230900.19</v>
      </c>
      <c r="G92" s="7">
        <f>'Enero 2023'!G92+'Febrero 2023'!G92+'Marzo 2023'!G92</f>
        <v>0</v>
      </c>
      <c r="H92" s="7">
        <f t="shared" si="4"/>
        <v>230900.19</v>
      </c>
    </row>
    <row r="93" spans="1:8" x14ac:dyDescent="0.25">
      <c r="A93" s="6" t="s">
        <v>176</v>
      </c>
      <c r="B93" s="6" t="s">
        <v>177</v>
      </c>
      <c r="C93" s="7">
        <f>+'Enero 2023'!C93+'Febrero 2023'!C93+'Marzo 2023'!C93</f>
        <v>2573977.7999999998</v>
      </c>
      <c r="D93" s="7">
        <f>'Enero 2023'!D93+'Febrero 2023'!D93+'Marzo 2023'!D93</f>
        <v>0</v>
      </c>
      <c r="E93" s="7">
        <f t="shared" si="3"/>
        <v>2573977.7999999998</v>
      </c>
      <c r="F93" s="7">
        <f>'Enero 2023'!F93+'Febrero 2023'!F93+'Marzo 2023'!F93</f>
        <v>1235271.26</v>
      </c>
      <c r="G93" s="7">
        <f>'Enero 2023'!G93+'Febrero 2023'!G93+'Marzo 2023'!G93</f>
        <v>0</v>
      </c>
      <c r="H93" s="7">
        <f t="shared" si="4"/>
        <v>1235271.26</v>
      </c>
    </row>
    <row r="94" spans="1:8" x14ac:dyDescent="0.25">
      <c r="A94" s="6" t="s">
        <v>178</v>
      </c>
      <c r="B94" s="6" t="s">
        <v>179</v>
      </c>
      <c r="C94" s="7">
        <f>+'Enero 2023'!C94+'Febrero 2023'!C94+'Marzo 2023'!C94</f>
        <v>3245727.5999999996</v>
      </c>
      <c r="D94" s="7">
        <f>'Enero 2023'!D94+'Febrero 2023'!D94+'Marzo 2023'!D94</f>
        <v>0</v>
      </c>
      <c r="E94" s="7">
        <f t="shared" si="3"/>
        <v>3245727.5999999996</v>
      </c>
      <c r="F94" s="7">
        <f>'Enero 2023'!F94+'Febrero 2023'!F94+'Marzo 2023'!F94</f>
        <v>644596.35000000009</v>
      </c>
      <c r="G94" s="7">
        <f>'Enero 2023'!G94+'Febrero 2023'!G94+'Marzo 2023'!G94</f>
        <v>0</v>
      </c>
      <c r="H94" s="7">
        <f t="shared" si="4"/>
        <v>644596.35000000009</v>
      </c>
    </row>
    <row r="95" spans="1:8" x14ac:dyDescent="0.25">
      <c r="A95" s="6" t="s">
        <v>180</v>
      </c>
      <c r="B95" s="6" t="s">
        <v>181</v>
      </c>
      <c r="C95" s="7">
        <f>+'Enero 2023'!C95+'Febrero 2023'!C95+'Marzo 2023'!C95</f>
        <v>1389274.5</v>
      </c>
      <c r="D95" s="7">
        <f>'Enero 2023'!D95+'Febrero 2023'!D95+'Marzo 2023'!D95</f>
        <v>0</v>
      </c>
      <c r="E95" s="7">
        <f t="shared" si="3"/>
        <v>1389274.5</v>
      </c>
      <c r="F95" s="7">
        <f>'Enero 2023'!F95+'Febrero 2023'!F95+'Marzo 2023'!F95</f>
        <v>516393.05999999994</v>
      </c>
      <c r="G95" s="7">
        <f>'Enero 2023'!G95+'Febrero 2023'!G95+'Marzo 2023'!G95</f>
        <v>0</v>
      </c>
      <c r="H95" s="7">
        <f t="shared" si="4"/>
        <v>516393.05999999994</v>
      </c>
    </row>
    <row r="96" spans="1:8" x14ac:dyDescent="0.25">
      <c r="A96" s="6" t="s">
        <v>182</v>
      </c>
      <c r="B96" s="6" t="s">
        <v>183</v>
      </c>
      <c r="C96" s="7">
        <f>+'Enero 2023'!C96+'Febrero 2023'!C96+'Marzo 2023'!C96</f>
        <v>3723345</v>
      </c>
      <c r="D96" s="7">
        <f>'Enero 2023'!D96+'Febrero 2023'!D96+'Marzo 2023'!D96</f>
        <v>0</v>
      </c>
      <c r="E96" s="7">
        <f t="shared" si="3"/>
        <v>3723345</v>
      </c>
      <c r="F96" s="7">
        <f>'Enero 2023'!F96+'Febrero 2023'!F96+'Marzo 2023'!F96</f>
        <v>1394798.22</v>
      </c>
      <c r="G96" s="7">
        <f>'Enero 2023'!G96+'Febrero 2023'!G96+'Marzo 2023'!G96</f>
        <v>0</v>
      </c>
      <c r="H96" s="7">
        <f t="shared" si="4"/>
        <v>1394798.22</v>
      </c>
    </row>
    <row r="97" spans="1:8" x14ac:dyDescent="0.25">
      <c r="A97" s="6" t="s">
        <v>184</v>
      </c>
      <c r="B97" s="6" t="s">
        <v>185</v>
      </c>
      <c r="C97" s="7">
        <f>+'Enero 2023'!C97+'Febrero 2023'!C97+'Marzo 2023'!C97</f>
        <v>1455134.1</v>
      </c>
      <c r="D97" s="7">
        <f>'Enero 2023'!D97+'Febrero 2023'!D97+'Marzo 2023'!D97</f>
        <v>0</v>
      </c>
      <c r="E97" s="7">
        <f t="shared" si="3"/>
        <v>1455134.1</v>
      </c>
      <c r="F97" s="7">
        <f>'Enero 2023'!F97+'Febrero 2023'!F97+'Marzo 2023'!F97</f>
        <v>1404866.5499999998</v>
      </c>
      <c r="G97" s="7">
        <f>'Enero 2023'!G97+'Febrero 2023'!G97+'Marzo 2023'!G97</f>
        <v>0</v>
      </c>
      <c r="H97" s="7">
        <f t="shared" si="4"/>
        <v>1404866.5499999998</v>
      </c>
    </row>
    <row r="98" spans="1:8" x14ac:dyDescent="0.25">
      <c r="A98" s="6" t="s">
        <v>186</v>
      </c>
      <c r="B98" s="6" t="s">
        <v>187</v>
      </c>
      <c r="C98" s="7">
        <f>+'Enero 2023'!C98+'Febrero 2023'!C98+'Marzo 2023'!C98</f>
        <v>1226620.7999999998</v>
      </c>
      <c r="D98" s="7">
        <f>'Enero 2023'!D98+'Febrero 2023'!D98+'Marzo 2023'!D98</f>
        <v>0</v>
      </c>
      <c r="E98" s="7">
        <f t="shared" si="3"/>
        <v>1226620.7999999998</v>
      </c>
      <c r="F98" s="7">
        <f>'Enero 2023'!F98+'Febrero 2023'!F98+'Marzo 2023'!F98</f>
        <v>397363.11</v>
      </c>
      <c r="G98" s="7">
        <f>'Enero 2023'!G98+'Febrero 2023'!G98+'Marzo 2023'!G98</f>
        <v>0</v>
      </c>
      <c r="H98" s="7">
        <f t="shared" si="4"/>
        <v>397363.11</v>
      </c>
    </row>
    <row r="99" spans="1:8" x14ac:dyDescent="0.25">
      <c r="A99" s="6" t="s">
        <v>188</v>
      </c>
      <c r="B99" s="6" t="s">
        <v>189</v>
      </c>
      <c r="C99" s="7">
        <f>+'Enero 2023'!C99+'Febrero 2023'!C99+'Marzo 2023'!C99</f>
        <v>687793.5</v>
      </c>
      <c r="D99" s="7">
        <f>'Enero 2023'!D99+'Febrero 2023'!D99+'Marzo 2023'!D99</f>
        <v>0</v>
      </c>
      <c r="E99" s="7">
        <f t="shared" si="3"/>
        <v>687793.5</v>
      </c>
      <c r="F99" s="7">
        <f>'Enero 2023'!F99+'Febrero 2023'!F99+'Marzo 2023'!F99</f>
        <v>115897.57999999999</v>
      </c>
      <c r="G99" s="7">
        <f>'Enero 2023'!G99+'Febrero 2023'!G99+'Marzo 2023'!G99</f>
        <v>0</v>
      </c>
      <c r="H99" s="7">
        <f t="shared" si="4"/>
        <v>115897.57999999999</v>
      </c>
    </row>
    <row r="100" spans="1:8" x14ac:dyDescent="0.25">
      <c r="A100" s="6" t="s">
        <v>190</v>
      </c>
      <c r="B100" s="6" t="s">
        <v>191</v>
      </c>
      <c r="C100" s="7">
        <f>+'Enero 2023'!C100+'Febrero 2023'!C100+'Marzo 2023'!C100</f>
        <v>1614687.9000000001</v>
      </c>
      <c r="D100" s="7">
        <f>'Enero 2023'!D100+'Febrero 2023'!D100+'Marzo 2023'!D100</f>
        <v>0</v>
      </c>
      <c r="E100" s="7">
        <f t="shared" si="3"/>
        <v>1614687.9000000001</v>
      </c>
      <c r="F100" s="7">
        <f>'Enero 2023'!F100+'Febrero 2023'!F100+'Marzo 2023'!F100</f>
        <v>413919.89999999997</v>
      </c>
      <c r="G100" s="7">
        <f>'Enero 2023'!G100+'Febrero 2023'!G100+'Marzo 2023'!G100</f>
        <v>0</v>
      </c>
      <c r="H100" s="7">
        <f t="shared" si="4"/>
        <v>413919.89999999997</v>
      </c>
    </row>
    <row r="101" spans="1:8" x14ac:dyDescent="0.25">
      <c r="A101" s="6" t="s">
        <v>192</v>
      </c>
      <c r="B101" s="6" t="s">
        <v>193</v>
      </c>
      <c r="C101" s="7">
        <f>+'Enero 2023'!C101+'Febrero 2023'!C101+'Marzo 2023'!C101</f>
        <v>5103879.9000000004</v>
      </c>
      <c r="D101" s="7">
        <f>'Enero 2023'!D101+'Febrero 2023'!D101+'Marzo 2023'!D101</f>
        <v>0</v>
      </c>
      <c r="E101" s="7">
        <f t="shared" si="3"/>
        <v>5103879.9000000004</v>
      </c>
      <c r="F101" s="7">
        <f>'Enero 2023'!F101+'Febrero 2023'!F101+'Marzo 2023'!F101</f>
        <v>1020704.1300000001</v>
      </c>
      <c r="G101" s="7">
        <f>'Enero 2023'!G101+'Febrero 2023'!G101+'Marzo 2023'!G101</f>
        <v>0</v>
      </c>
      <c r="H101" s="7">
        <f t="shared" si="4"/>
        <v>1020704.1300000001</v>
      </c>
    </row>
    <row r="102" spans="1:8" x14ac:dyDescent="0.25">
      <c r="A102" s="6" t="s">
        <v>194</v>
      </c>
      <c r="B102" s="6" t="s">
        <v>195</v>
      </c>
      <c r="C102" s="7">
        <f>+'Enero 2023'!C102+'Febrero 2023'!C102+'Marzo 2023'!C102</f>
        <v>537085.19999999995</v>
      </c>
      <c r="D102" s="7">
        <f>'Enero 2023'!D102+'Febrero 2023'!D102+'Marzo 2023'!D102</f>
        <v>0</v>
      </c>
      <c r="E102" s="7">
        <f t="shared" si="3"/>
        <v>537085.19999999995</v>
      </c>
      <c r="F102" s="7">
        <f>'Enero 2023'!F102+'Febrero 2023'!F102+'Marzo 2023'!F102</f>
        <v>169147.8</v>
      </c>
      <c r="G102" s="7">
        <f>'Enero 2023'!G102+'Febrero 2023'!G102+'Marzo 2023'!G102</f>
        <v>0</v>
      </c>
      <c r="H102" s="7">
        <f t="shared" si="4"/>
        <v>169147.8</v>
      </c>
    </row>
    <row r="103" spans="1:8" x14ac:dyDescent="0.25">
      <c r="A103" s="6" t="s">
        <v>196</v>
      </c>
      <c r="B103" s="6" t="s">
        <v>197</v>
      </c>
      <c r="C103" s="7">
        <f>+'Enero 2023'!C103+'Febrero 2023'!C103+'Marzo 2023'!C103</f>
        <v>1247865.6000000001</v>
      </c>
      <c r="D103" s="7">
        <f>'Enero 2023'!D103+'Febrero 2023'!D103+'Marzo 2023'!D103</f>
        <v>0</v>
      </c>
      <c r="E103" s="7">
        <f t="shared" si="3"/>
        <v>1247865.6000000001</v>
      </c>
      <c r="F103" s="7">
        <f>'Enero 2023'!F103+'Febrero 2023'!F103+'Marzo 2023'!F103</f>
        <v>396244.41000000003</v>
      </c>
      <c r="G103" s="7">
        <f>'Enero 2023'!G103+'Febrero 2023'!G103+'Marzo 2023'!G103</f>
        <v>0</v>
      </c>
      <c r="H103" s="7">
        <f t="shared" si="4"/>
        <v>396244.41000000003</v>
      </c>
    </row>
    <row r="104" spans="1:8" x14ac:dyDescent="0.25">
      <c r="A104" s="6" t="s">
        <v>198</v>
      </c>
      <c r="B104" s="6" t="s">
        <v>199</v>
      </c>
      <c r="C104" s="7">
        <f>+'Enero 2023'!C104+'Febrero 2023'!C104+'Marzo 2023'!C104</f>
        <v>5104051.1999999993</v>
      </c>
      <c r="D104" s="7">
        <f>'Enero 2023'!D104+'Febrero 2023'!D104+'Marzo 2023'!D104</f>
        <v>0</v>
      </c>
      <c r="E104" s="7">
        <f t="shared" si="3"/>
        <v>5104051.1999999993</v>
      </c>
      <c r="F104" s="7">
        <f>'Enero 2023'!F104+'Febrero 2023'!F104+'Marzo 2023'!F104</f>
        <v>947093.49</v>
      </c>
      <c r="G104" s="7">
        <f>'Enero 2023'!G104+'Febrero 2023'!G104+'Marzo 2023'!G104</f>
        <v>0</v>
      </c>
      <c r="H104" s="7">
        <f t="shared" si="4"/>
        <v>947093.49</v>
      </c>
    </row>
    <row r="105" spans="1:8" x14ac:dyDescent="0.25">
      <c r="A105" s="6" t="s">
        <v>200</v>
      </c>
      <c r="B105" s="6" t="s">
        <v>201</v>
      </c>
      <c r="C105" s="7">
        <f>+'Enero 2023'!C105+'Febrero 2023'!C105+'Marzo 2023'!C105</f>
        <v>813638.10000000009</v>
      </c>
      <c r="D105" s="7">
        <f>'Enero 2023'!D105+'Febrero 2023'!D105+'Marzo 2023'!D105</f>
        <v>0</v>
      </c>
      <c r="E105" s="7">
        <f t="shared" si="3"/>
        <v>813638.10000000009</v>
      </c>
      <c r="F105" s="7">
        <f>'Enero 2023'!F105+'Febrero 2023'!F105+'Marzo 2023'!F105</f>
        <v>85245.119999999995</v>
      </c>
      <c r="G105" s="7">
        <f>'Enero 2023'!G105+'Febrero 2023'!G105+'Marzo 2023'!G105</f>
        <v>0</v>
      </c>
      <c r="H105" s="7">
        <f t="shared" si="4"/>
        <v>85245.119999999995</v>
      </c>
    </row>
    <row r="106" spans="1:8" x14ac:dyDescent="0.25">
      <c r="A106" s="6" t="s">
        <v>202</v>
      </c>
      <c r="B106" s="6" t="s">
        <v>203</v>
      </c>
      <c r="C106" s="7">
        <f>+'Enero 2023'!C106+'Febrero 2023'!C106+'Marzo 2023'!C106</f>
        <v>739378.2</v>
      </c>
      <c r="D106" s="7">
        <f>'Enero 2023'!D106+'Febrero 2023'!D106+'Marzo 2023'!D106</f>
        <v>0</v>
      </c>
      <c r="E106" s="7">
        <f t="shared" si="3"/>
        <v>739378.2</v>
      </c>
      <c r="F106" s="7">
        <f>'Enero 2023'!F106+'Febrero 2023'!F106+'Marzo 2023'!F106</f>
        <v>87930</v>
      </c>
      <c r="G106" s="7">
        <f>'Enero 2023'!G106+'Febrero 2023'!G106+'Marzo 2023'!G106</f>
        <v>0</v>
      </c>
      <c r="H106" s="7">
        <f t="shared" si="4"/>
        <v>87930</v>
      </c>
    </row>
    <row r="107" spans="1:8" x14ac:dyDescent="0.25">
      <c r="A107" s="6" t="s">
        <v>204</v>
      </c>
      <c r="B107" s="6" t="s">
        <v>205</v>
      </c>
      <c r="C107" s="7">
        <f>+'Enero 2023'!C107+'Febrero 2023'!C107+'Marzo 2023'!C107</f>
        <v>1012807.7999999999</v>
      </c>
      <c r="D107" s="7">
        <f>'Enero 2023'!D107+'Febrero 2023'!D107+'Marzo 2023'!D107</f>
        <v>0</v>
      </c>
      <c r="E107" s="7">
        <f t="shared" si="3"/>
        <v>1012807.7999999999</v>
      </c>
      <c r="F107" s="7">
        <f>'Enero 2023'!F107+'Febrero 2023'!F107+'Marzo 2023'!F107</f>
        <v>167357.88</v>
      </c>
      <c r="G107" s="7">
        <f>'Enero 2023'!G107+'Febrero 2023'!G107+'Marzo 2023'!G107</f>
        <v>0</v>
      </c>
      <c r="H107" s="7">
        <f t="shared" si="4"/>
        <v>167357.88</v>
      </c>
    </row>
    <row r="108" spans="1:8" x14ac:dyDescent="0.25">
      <c r="A108" s="6" t="s">
        <v>206</v>
      </c>
      <c r="B108" s="6" t="s">
        <v>207</v>
      </c>
      <c r="C108" s="7">
        <f>+'Enero 2023'!C108+'Febrero 2023'!C108+'Marzo 2023'!C108</f>
        <v>2566463.7000000002</v>
      </c>
      <c r="D108" s="7">
        <f>'Enero 2023'!D108+'Febrero 2023'!D108+'Marzo 2023'!D108</f>
        <v>0</v>
      </c>
      <c r="E108" s="7">
        <f t="shared" si="3"/>
        <v>2566463.7000000002</v>
      </c>
      <c r="F108" s="7">
        <f>'Enero 2023'!F108+'Febrero 2023'!F108+'Marzo 2023'!F108</f>
        <v>1191641.8500000001</v>
      </c>
      <c r="G108" s="7">
        <f>'Enero 2023'!G108+'Febrero 2023'!G108+'Marzo 2023'!G108</f>
        <v>0</v>
      </c>
      <c r="H108" s="7">
        <f t="shared" si="4"/>
        <v>1191641.8500000001</v>
      </c>
    </row>
    <row r="109" spans="1:8" x14ac:dyDescent="0.25">
      <c r="A109" s="6" t="s">
        <v>208</v>
      </c>
      <c r="B109" s="6" t="s">
        <v>209</v>
      </c>
      <c r="C109" s="7">
        <f>+'Enero 2023'!C109+'Febrero 2023'!C109+'Marzo 2023'!C109</f>
        <v>3676517.6999999997</v>
      </c>
      <c r="D109" s="7">
        <f>'Enero 2023'!D109+'Febrero 2023'!D109+'Marzo 2023'!D109</f>
        <v>0</v>
      </c>
      <c r="E109" s="7">
        <f t="shared" si="3"/>
        <v>3676517.6999999997</v>
      </c>
      <c r="F109" s="7">
        <f>'Enero 2023'!F109+'Febrero 2023'!F109+'Marzo 2023'!F109</f>
        <v>1356762.35</v>
      </c>
      <c r="G109" s="7">
        <f>'Enero 2023'!G109+'Febrero 2023'!G109+'Marzo 2023'!G109</f>
        <v>0</v>
      </c>
      <c r="H109" s="7">
        <f t="shared" si="4"/>
        <v>1356762.35</v>
      </c>
    </row>
    <row r="110" spans="1:8" x14ac:dyDescent="0.25">
      <c r="A110" s="6" t="s">
        <v>210</v>
      </c>
      <c r="B110" s="6" t="s">
        <v>211</v>
      </c>
      <c r="C110" s="7">
        <f>+'Enero 2023'!C110+'Febrero 2023'!C110+'Marzo 2023'!C110</f>
        <v>2649332.4000000004</v>
      </c>
      <c r="D110" s="7">
        <f>'Enero 2023'!D110+'Febrero 2023'!D110+'Marzo 2023'!D110</f>
        <v>0</v>
      </c>
      <c r="E110" s="7">
        <f t="shared" si="3"/>
        <v>2649332.4000000004</v>
      </c>
      <c r="F110" s="7">
        <f>'Enero 2023'!F110+'Febrero 2023'!F110+'Marzo 2023'!F110</f>
        <v>605218.02</v>
      </c>
      <c r="G110" s="7">
        <f>'Enero 2023'!G110+'Febrero 2023'!G110+'Marzo 2023'!G110</f>
        <v>0</v>
      </c>
      <c r="H110" s="7">
        <f t="shared" si="4"/>
        <v>605218.02</v>
      </c>
    </row>
    <row r="111" spans="1:8" x14ac:dyDescent="0.25">
      <c r="A111" s="6" t="s">
        <v>212</v>
      </c>
      <c r="B111" s="6" t="s">
        <v>213</v>
      </c>
      <c r="C111" s="7">
        <f>+'Enero 2023'!C111+'Febrero 2023'!C111+'Marzo 2023'!C111</f>
        <v>5626137</v>
      </c>
      <c r="D111" s="7">
        <f>'Enero 2023'!D111+'Febrero 2023'!D111+'Marzo 2023'!D111</f>
        <v>0</v>
      </c>
      <c r="E111" s="7">
        <f t="shared" si="3"/>
        <v>5626137</v>
      </c>
      <c r="F111" s="7">
        <f>'Enero 2023'!F111+'Febrero 2023'!F111+'Marzo 2023'!F111</f>
        <v>1717879.5</v>
      </c>
      <c r="G111" s="7">
        <f>'Enero 2023'!G111+'Febrero 2023'!G111+'Marzo 2023'!G111</f>
        <v>0</v>
      </c>
      <c r="H111" s="7">
        <f t="shared" si="4"/>
        <v>1717879.5</v>
      </c>
    </row>
    <row r="112" spans="1:8" x14ac:dyDescent="0.25">
      <c r="A112" s="6" t="s">
        <v>214</v>
      </c>
      <c r="B112" s="6" t="s">
        <v>215</v>
      </c>
      <c r="C112" s="7">
        <f>+'Enero 2023'!C112+'Febrero 2023'!C112+'Marzo 2023'!C112</f>
        <v>1324647.8999999999</v>
      </c>
      <c r="D112" s="7">
        <f>'Enero 2023'!D112+'Febrero 2023'!D112+'Marzo 2023'!D112</f>
        <v>0</v>
      </c>
      <c r="E112" s="7">
        <f t="shared" si="3"/>
        <v>1324647.8999999999</v>
      </c>
      <c r="F112" s="7">
        <f>'Enero 2023'!F112+'Febrero 2023'!F112+'Marzo 2023'!F112</f>
        <v>55711.38</v>
      </c>
      <c r="G112" s="7">
        <f>'Enero 2023'!G112+'Febrero 2023'!G112+'Marzo 2023'!G112</f>
        <v>0</v>
      </c>
      <c r="H112" s="7">
        <f t="shared" si="4"/>
        <v>55711.38</v>
      </c>
    </row>
    <row r="113" spans="1:8" x14ac:dyDescent="0.25">
      <c r="A113" s="6" t="s">
        <v>216</v>
      </c>
      <c r="B113" s="6" t="s">
        <v>217</v>
      </c>
      <c r="C113" s="7">
        <f>+'Enero 2023'!C113+'Febrero 2023'!C113+'Marzo 2023'!C113</f>
        <v>6951633.6000000006</v>
      </c>
      <c r="D113" s="7">
        <f>'Enero 2023'!D113+'Febrero 2023'!D113+'Marzo 2023'!D113</f>
        <v>0</v>
      </c>
      <c r="E113" s="7">
        <f t="shared" si="3"/>
        <v>6951633.6000000006</v>
      </c>
      <c r="F113" s="7">
        <f>'Enero 2023'!F113+'Febrero 2023'!F113+'Marzo 2023'!F113</f>
        <v>5880347.6100000003</v>
      </c>
      <c r="G113" s="7">
        <f>'Enero 2023'!G113+'Febrero 2023'!G113+'Marzo 2023'!G113</f>
        <v>0</v>
      </c>
      <c r="H113" s="7">
        <f t="shared" si="4"/>
        <v>5880347.6100000003</v>
      </c>
    </row>
    <row r="114" spans="1:8" x14ac:dyDescent="0.25">
      <c r="A114" s="6" t="s">
        <v>218</v>
      </c>
      <c r="B114" s="6" t="s">
        <v>219</v>
      </c>
      <c r="C114" s="7">
        <f>+'Enero 2023'!C114+'Febrero 2023'!C114+'Marzo 2023'!C114</f>
        <v>4042500.9000000004</v>
      </c>
      <c r="D114" s="7">
        <f>'Enero 2023'!D114+'Febrero 2023'!D114+'Marzo 2023'!D114</f>
        <v>0</v>
      </c>
      <c r="E114" s="7">
        <f t="shared" si="3"/>
        <v>4042500.9000000004</v>
      </c>
      <c r="F114" s="7">
        <f>'Enero 2023'!F114+'Febrero 2023'!F114+'Marzo 2023'!F114</f>
        <v>656902.07999999996</v>
      </c>
      <c r="G114" s="7">
        <f>'Enero 2023'!G114+'Febrero 2023'!G114+'Marzo 2023'!G114</f>
        <v>0</v>
      </c>
      <c r="H114" s="7">
        <f t="shared" si="4"/>
        <v>656902.07999999996</v>
      </c>
    </row>
    <row r="115" spans="1:8" x14ac:dyDescent="0.25">
      <c r="A115" s="6" t="s">
        <v>220</v>
      </c>
      <c r="B115" s="6" t="s">
        <v>221</v>
      </c>
      <c r="C115" s="7">
        <f>+'Enero 2023'!C115+'Febrero 2023'!C115+'Marzo 2023'!C115</f>
        <v>783940.5</v>
      </c>
      <c r="D115" s="7">
        <f>'Enero 2023'!D115+'Febrero 2023'!D115+'Marzo 2023'!D115</f>
        <v>0</v>
      </c>
      <c r="E115" s="7">
        <f t="shared" si="3"/>
        <v>783940.5</v>
      </c>
      <c r="F115" s="7">
        <f>'Enero 2023'!F115+'Febrero 2023'!F115+'Marzo 2023'!F115</f>
        <v>275648.27999999997</v>
      </c>
      <c r="G115" s="7">
        <f>'Enero 2023'!G115+'Febrero 2023'!G115+'Marzo 2023'!G115</f>
        <v>0</v>
      </c>
      <c r="H115" s="7">
        <f t="shared" si="4"/>
        <v>275648.27999999997</v>
      </c>
    </row>
    <row r="116" spans="1:8" x14ac:dyDescent="0.25">
      <c r="A116" s="6" t="s">
        <v>222</v>
      </c>
      <c r="B116" s="6" t="s">
        <v>223</v>
      </c>
      <c r="C116" s="7">
        <f>+'Enero 2023'!C116+'Febrero 2023'!C116+'Marzo 2023'!C116</f>
        <v>2588078.0999999996</v>
      </c>
      <c r="D116" s="7">
        <f>'Enero 2023'!D116+'Febrero 2023'!D116+'Marzo 2023'!D116</f>
        <v>0</v>
      </c>
      <c r="E116" s="7">
        <f t="shared" si="3"/>
        <v>2588078.0999999996</v>
      </c>
      <c r="F116" s="7">
        <f>'Enero 2023'!F116+'Febrero 2023'!F116+'Marzo 2023'!F116</f>
        <v>373199.13</v>
      </c>
      <c r="G116" s="7">
        <f>'Enero 2023'!G116+'Febrero 2023'!G116+'Marzo 2023'!G116</f>
        <v>0</v>
      </c>
      <c r="H116" s="7">
        <f t="shared" si="4"/>
        <v>373199.13</v>
      </c>
    </row>
    <row r="117" spans="1:8" x14ac:dyDescent="0.25">
      <c r="A117" s="6" t="s">
        <v>224</v>
      </c>
      <c r="B117" s="6" t="s">
        <v>225</v>
      </c>
      <c r="C117" s="7">
        <f>+'Enero 2023'!C117+'Febrero 2023'!C117+'Marzo 2023'!C117</f>
        <v>4483984.5</v>
      </c>
      <c r="D117" s="7">
        <f>'Enero 2023'!D117+'Febrero 2023'!D117+'Marzo 2023'!D117</f>
        <v>0</v>
      </c>
      <c r="E117" s="7">
        <f t="shared" si="3"/>
        <v>4483984.5</v>
      </c>
      <c r="F117" s="7">
        <f>'Enero 2023'!F117+'Febrero 2023'!F117+'Marzo 2023'!F117</f>
        <v>1090287.42</v>
      </c>
      <c r="G117" s="7">
        <f>'Enero 2023'!G117+'Febrero 2023'!G117+'Marzo 2023'!G117</f>
        <v>0</v>
      </c>
      <c r="H117" s="7">
        <f t="shared" si="4"/>
        <v>1090287.42</v>
      </c>
    </row>
    <row r="118" spans="1:8" x14ac:dyDescent="0.25">
      <c r="A118" s="6" t="s">
        <v>226</v>
      </c>
      <c r="B118" s="6" t="s">
        <v>227</v>
      </c>
      <c r="C118" s="7">
        <f>+'Enero 2023'!C118+'Febrero 2023'!C118+'Marzo 2023'!C118</f>
        <v>2061939.9000000001</v>
      </c>
      <c r="D118" s="7">
        <f>'Enero 2023'!D118+'Febrero 2023'!D118+'Marzo 2023'!D118</f>
        <v>0</v>
      </c>
      <c r="E118" s="7">
        <f t="shared" si="3"/>
        <v>2061939.9000000001</v>
      </c>
      <c r="F118" s="7">
        <f>'Enero 2023'!F118+'Febrero 2023'!F118+'Marzo 2023'!F118</f>
        <v>576355.5</v>
      </c>
      <c r="G118" s="7">
        <f>'Enero 2023'!G118+'Febrero 2023'!G118+'Marzo 2023'!G118</f>
        <v>0</v>
      </c>
      <c r="H118" s="7">
        <f t="shared" si="4"/>
        <v>576355.5</v>
      </c>
    </row>
    <row r="119" spans="1:8" x14ac:dyDescent="0.25">
      <c r="A119" s="6" t="s">
        <v>228</v>
      </c>
      <c r="B119" s="6" t="s">
        <v>229</v>
      </c>
      <c r="C119" s="7">
        <f>+'Enero 2023'!C119+'Febrero 2023'!C119+'Marzo 2023'!C119</f>
        <v>2199496.2000000002</v>
      </c>
      <c r="D119" s="7">
        <f>'Enero 2023'!D119+'Febrero 2023'!D119+'Marzo 2023'!D119</f>
        <v>0</v>
      </c>
      <c r="E119" s="7">
        <f t="shared" si="3"/>
        <v>2199496.2000000002</v>
      </c>
      <c r="F119" s="7">
        <f>'Enero 2023'!F119+'Febrero 2023'!F119+'Marzo 2023'!F119</f>
        <v>709033.62</v>
      </c>
      <c r="G119" s="7">
        <f>'Enero 2023'!G119+'Febrero 2023'!G119+'Marzo 2023'!G119</f>
        <v>0</v>
      </c>
      <c r="H119" s="7">
        <f t="shared" si="4"/>
        <v>709033.62</v>
      </c>
    </row>
    <row r="120" spans="1:8" x14ac:dyDescent="0.25">
      <c r="A120" s="6" t="s">
        <v>230</v>
      </c>
      <c r="B120" s="6" t="s">
        <v>231</v>
      </c>
      <c r="C120" s="7">
        <f>+'Enero 2023'!C120+'Febrero 2023'!C120+'Marzo 2023'!C120</f>
        <v>1095337.7999999998</v>
      </c>
      <c r="D120" s="7">
        <f>'Enero 2023'!D120+'Febrero 2023'!D120+'Marzo 2023'!D120</f>
        <v>0</v>
      </c>
      <c r="E120" s="7">
        <f t="shared" si="3"/>
        <v>1095337.7999999998</v>
      </c>
      <c r="F120" s="7">
        <f>'Enero 2023'!F120+'Febrero 2023'!F120+'Marzo 2023'!F120</f>
        <v>150801.09</v>
      </c>
      <c r="G120" s="7">
        <f>'Enero 2023'!G120+'Febrero 2023'!G120+'Marzo 2023'!G120</f>
        <v>0</v>
      </c>
      <c r="H120" s="7">
        <f t="shared" si="4"/>
        <v>150801.09</v>
      </c>
    </row>
    <row r="121" spans="1:8" x14ac:dyDescent="0.25">
      <c r="A121" s="6" t="s">
        <v>232</v>
      </c>
      <c r="B121" s="6" t="s">
        <v>233</v>
      </c>
      <c r="C121" s="7">
        <f>+'Enero 2023'!C121+'Febrero 2023'!C121+'Marzo 2023'!C121</f>
        <v>2142327.5999999996</v>
      </c>
      <c r="D121" s="7">
        <f>'Enero 2023'!D121+'Febrero 2023'!D121+'Marzo 2023'!D121</f>
        <v>0</v>
      </c>
      <c r="E121" s="7">
        <f t="shared" si="3"/>
        <v>2142327.5999999996</v>
      </c>
      <c r="F121" s="7">
        <f>'Enero 2023'!F121+'Febrero 2023'!F121+'Marzo 2023'!F121</f>
        <v>2324887.44</v>
      </c>
      <c r="G121" s="7">
        <f>'Enero 2023'!G121+'Febrero 2023'!G121+'Marzo 2023'!G121</f>
        <v>0</v>
      </c>
      <c r="H121" s="7">
        <f t="shared" si="4"/>
        <v>2324887.44</v>
      </c>
    </row>
    <row r="122" spans="1:8" x14ac:dyDescent="0.25">
      <c r="A122" s="6" t="s">
        <v>234</v>
      </c>
      <c r="B122" s="6" t="s">
        <v>235</v>
      </c>
      <c r="C122" s="7">
        <f>+'Enero 2023'!C122+'Febrero 2023'!C122+'Marzo 2023'!C122</f>
        <v>5706364.8000000007</v>
      </c>
      <c r="D122" s="7">
        <f>'Enero 2023'!D122+'Febrero 2023'!D122+'Marzo 2023'!D122</f>
        <v>0</v>
      </c>
      <c r="E122" s="7">
        <f t="shared" si="3"/>
        <v>5706364.8000000007</v>
      </c>
      <c r="F122" s="7">
        <f>'Enero 2023'!F122+'Febrero 2023'!F122+'Marzo 2023'!F122</f>
        <v>924271.97</v>
      </c>
      <c r="G122" s="7">
        <f>'Enero 2023'!G122+'Febrero 2023'!G122+'Marzo 2023'!G122</f>
        <v>0</v>
      </c>
      <c r="H122" s="7">
        <f t="shared" si="4"/>
        <v>924271.97</v>
      </c>
    </row>
    <row r="123" spans="1:8" x14ac:dyDescent="0.25">
      <c r="A123" s="6" t="s">
        <v>236</v>
      </c>
      <c r="B123" s="6" t="s">
        <v>237</v>
      </c>
      <c r="C123" s="7">
        <f>+'Enero 2023'!C123+'Febrero 2023'!C123+'Marzo 2023'!C123</f>
        <v>2727332.7</v>
      </c>
      <c r="D123" s="7">
        <f>'Enero 2023'!D123+'Febrero 2023'!D123+'Marzo 2023'!D123</f>
        <v>0</v>
      </c>
      <c r="E123" s="7">
        <f t="shared" si="3"/>
        <v>2727332.7</v>
      </c>
      <c r="F123" s="7">
        <f>'Enero 2023'!F123+'Febrero 2023'!F123+'Marzo 2023'!F123</f>
        <v>495137.69999999995</v>
      </c>
      <c r="G123" s="7">
        <f>'Enero 2023'!G123+'Febrero 2023'!G123+'Marzo 2023'!G123</f>
        <v>0</v>
      </c>
      <c r="H123" s="7">
        <f t="shared" si="4"/>
        <v>495137.69999999995</v>
      </c>
    </row>
    <row r="124" spans="1:8" x14ac:dyDescent="0.25">
      <c r="A124" s="6" t="s">
        <v>238</v>
      </c>
      <c r="B124" s="6" t="s">
        <v>239</v>
      </c>
      <c r="C124" s="7">
        <f>+'Enero 2023'!C124+'Febrero 2023'!C124+'Marzo 2023'!C124</f>
        <v>2161839</v>
      </c>
      <c r="D124" s="7">
        <f>'Enero 2023'!D124+'Febrero 2023'!D124+'Marzo 2023'!D124</f>
        <v>0</v>
      </c>
      <c r="E124" s="7">
        <f t="shared" si="3"/>
        <v>2161839</v>
      </c>
      <c r="F124" s="7">
        <f>'Enero 2023'!F124+'Febrero 2023'!F124+'Marzo 2023'!F124</f>
        <v>534516.03</v>
      </c>
      <c r="G124" s="7">
        <f>'Enero 2023'!G124+'Febrero 2023'!G124+'Marzo 2023'!G124</f>
        <v>0</v>
      </c>
      <c r="H124" s="7">
        <f t="shared" si="4"/>
        <v>534516.03</v>
      </c>
    </row>
    <row r="125" spans="1:8" x14ac:dyDescent="0.25">
      <c r="A125" s="6" t="s">
        <v>240</v>
      </c>
      <c r="B125" s="6" t="s">
        <v>241</v>
      </c>
      <c r="C125" s="7">
        <f>+'Enero 2023'!C125+'Febrero 2023'!C125+'Marzo 2023'!C125</f>
        <v>742960.2</v>
      </c>
      <c r="D125" s="7">
        <f>'Enero 2023'!D125+'Febrero 2023'!D125+'Marzo 2023'!D125</f>
        <v>0</v>
      </c>
      <c r="E125" s="7">
        <f t="shared" si="3"/>
        <v>742960.2</v>
      </c>
      <c r="F125" s="7">
        <f>'Enero 2023'!F125+'Febrero 2023'!F125+'Marzo 2023'!F125</f>
        <v>164449.26</v>
      </c>
      <c r="G125" s="7">
        <f>'Enero 2023'!G125+'Febrero 2023'!G125+'Marzo 2023'!G125</f>
        <v>0</v>
      </c>
      <c r="H125" s="7">
        <f t="shared" si="4"/>
        <v>164449.26</v>
      </c>
    </row>
    <row r="126" spans="1:8" x14ac:dyDescent="0.25">
      <c r="A126" s="6" t="s">
        <v>242</v>
      </c>
      <c r="B126" s="6" t="s">
        <v>243</v>
      </c>
      <c r="C126" s="7">
        <f>+'Enero 2023'!C126+'Febrero 2023'!C126+'Marzo 2023'!C126</f>
        <v>390181.19999999995</v>
      </c>
      <c r="D126" s="7">
        <f>'Enero 2023'!D126+'Febrero 2023'!D126+'Marzo 2023'!D126</f>
        <v>0</v>
      </c>
      <c r="E126" s="7">
        <f t="shared" si="3"/>
        <v>390181.19999999995</v>
      </c>
      <c r="F126" s="7">
        <f>'Enero 2023'!F126+'Febrero 2023'!F126+'Marzo 2023'!F126</f>
        <v>100459.47</v>
      </c>
      <c r="G126" s="7">
        <f>'Enero 2023'!G126+'Febrero 2023'!G126+'Marzo 2023'!G126</f>
        <v>0</v>
      </c>
      <c r="H126" s="7">
        <f t="shared" si="4"/>
        <v>100459.47</v>
      </c>
    </row>
    <row r="127" spans="1:8" x14ac:dyDescent="0.25">
      <c r="A127" s="6" t="s">
        <v>244</v>
      </c>
      <c r="B127" s="6" t="s">
        <v>245</v>
      </c>
      <c r="C127" s="7">
        <f>+'Enero 2023'!C127+'Febrero 2023'!C127+'Marzo 2023'!C127</f>
        <v>1561727.1</v>
      </c>
      <c r="D127" s="7">
        <f>'Enero 2023'!D127+'Febrero 2023'!D127+'Marzo 2023'!D127</f>
        <v>0</v>
      </c>
      <c r="E127" s="7">
        <f t="shared" si="3"/>
        <v>1561727.1</v>
      </c>
      <c r="F127" s="7">
        <f>'Enero 2023'!F127+'Febrero 2023'!F127+'Marzo 2023'!F127</f>
        <v>133349.32999999999</v>
      </c>
      <c r="G127" s="7">
        <f>'Enero 2023'!G127+'Febrero 2023'!G127+'Marzo 2023'!G127</f>
        <v>0</v>
      </c>
      <c r="H127" s="7">
        <f t="shared" si="4"/>
        <v>133349.32999999999</v>
      </c>
    </row>
    <row r="128" spans="1:8" x14ac:dyDescent="0.25">
      <c r="A128" s="6" t="s">
        <v>246</v>
      </c>
      <c r="B128" s="6" t="s">
        <v>247</v>
      </c>
      <c r="C128" s="7">
        <f>+'Enero 2023'!C128+'Febrero 2023'!C128+'Marzo 2023'!C128</f>
        <v>933272.70000000007</v>
      </c>
      <c r="D128" s="7">
        <f>'Enero 2023'!D128+'Febrero 2023'!D128+'Marzo 2023'!D128</f>
        <v>0</v>
      </c>
      <c r="E128" s="7">
        <f t="shared" si="3"/>
        <v>933272.70000000007</v>
      </c>
      <c r="F128" s="7">
        <f>'Enero 2023'!F128+'Febrero 2023'!F128+'Marzo 2023'!F128</f>
        <v>146102.53999999998</v>
      </c>
      <c r="G128" s="7">
        <f>'Enero 2023'!G128+'Febrero 2023'!G128+'Marzo 2023'!G128</f>
        <v>0</v>
      </c>
      <c r="H128" s="7">
        <f t="shared" si="4"/>
        <v>146102.53999999998</v>
      </c>
    </row>
    <row r="129" spans="1:8" x14ac:dyDescent="0.25">
      <c r="A129" s="6" t="s">
        <v>248</v>
      </c>
      <c r="B129" s="6" t="s">
        <v>249</v>
      </c>
      <c r="C129" s="7">
        <f>+'Enero 2023'!C129+'Febrero 2023'!C129+'Marzo 2023'!C129</f>
        <v>2303808.9000000004</v>
      </c>
      <c r="D129" s="7">
        <f>'Enero 2023'!D129+'Febrero 2023'!D129+'Marzo 2023'!D129</f>
        <v>0</v>
      </c>
      <c r="E129" s="7">
        <f t="shared" si="3"/>
        <v>2303808.9000000004</v>
      </c>
      <c r="F129" s="7">
        <f>'Enero 2023'!F129+'Febrero 2023'!F129+'Marzo 2023'!F129</f>
        <v>632961.84</v>
      </c>
      <c r="G129" s="7">
        <f>'Enero 2023'!G129+'Febrero 2023'!G129+'Marzo 2023'!G129</f>
        <v>0</v>
      </c>
      <c r="H129" s="7">
        <f t="shared" si="4"/>
        <v>632961.84</v>
      </c>
    </row>
    <row r="130" spans="1:8" x14ac:dyDescent="0.25">
      <c r="A130" s="6" t="s">
        <v>250</v>
      </c>
      <c r="B130" s="6" t="s">
        <v>251</v>
      </c>
      <c r="C130" s="7">
        <f>+'Enero 2023'!C130+'Febrero 2023'!C130+'Marzo 2023'!C130</f>
        <v>12715285.799999999</v>
      </c>
      <c r="D130" s="7">
        <f>'Enero 2023'!D130+'Febrero 2023'!D130+'Marzo 2023'!D130</f>
        <v>0</v>
      </c>
      <c r="E130" s="7">
        <f t="shared" si="3"/>
        <v>12715285.799999999</v>
      </c>
      <c r="F130" s="7">
        <f>'Enero 2023'!F130+'Febrero 2023'!F130+'Marzo 2023'!F130</f>
        <v>4406792.7299999995</v>
      </c>
      <c r="G130" s="7">
        <f>'Enero 2023'!G130+'Febrero 2023'!G130+'Marzo 2023'!G130</f>
        <v>0</v>
      </c>
      <c r="H130" s="7">
        <f t="shared" si="4"/>
        <v>4406792.7299999995</v>
      </c>
    </row>
    <row r="131" spans="1:8" x14ac:dyDescent="0.25">
      <c r="A131" s="6" t="s">
        <v>252</v>
      </c>
      <c r="B131" s="6" t="s">
        <v>253</v>
      </c>
      <c r="C131" s="7">
        <f>+'Enero 2023'!C131+'Febrero 2023'!C131+'Marzo 2023'!C131</f>
        <v>10020854.100000001</v>
      </c>
      <c r="D131" s="7">
        <f>'Enero 2023'!D131+'Febrero 2023'!D131+'Marzo 2023'!D131</f>
        <v>0</v>
      </c>
      <c r="E131" s="7">
        <f t="shared" si="3"/>
        <v>10020854.100000001</v>
      </c>
      <c r="F131" s="7">
        <f>'Enero 2023'!F131+'Febrero 2023'!F131+'Marzo 2023'!F131</f>
        <v>2609261.61</v>
      </c>
      <c r="G131" s="7">
        <f>'Enero 2023'!G131+'Febrero 2023'!G131+'Marzo 2023'!G131</f>
        <v>0</v>
      </c>
      <c r="H131" s="7">
        <f t="shared" si="4"/>
        <v>2609261.61</v>
      </c>
    </row>
    <row r="132" spans="1:8" x14ac:dyDescent="0.25">
      <c r="A132" s="6" t="s">
        <v>254</v>
      </c>
      <c r="B132" s="6" t="s">
        <v>255</v>
      </c>
      <c r="C132" s="7">
        <f>+'Enero 2023'!C132+'Febrero 2023'!C132+'Marzo 2023'!C132</f>
        <v>5658457.1999999993</v>
      </c>
      <c r="D132" s="7">
        <f>'Enero 2023'!D132+'Febrero 2023'!D132+'Marzo 2023'!D132</f>
        <v>0</v>
      </c>
      <c r="E132" s="7">
        <f t="shared" si="3"/>
        <v>5658457.1999999993</v>
      </c>
      <c r="F132" s="7">
        <f>'Enero 2023'!F132+'Febrero 2023'!F132+'Marzo 2023'!F132</f>
        <v>1207303.7</v>
      </c>
      <c r="G132" s="7">
        <f>'Enero 2023'!G132+'Febrero 2023'!G132+'Marzo 2023'!G132</f>
        <v>0</v>
      </c>
      <c r="H132" s="7">
        <f t="shared" si="4"/>
        <v>1207303.7</v>
      </c>
    </row>
    <row r="133" spans="1:8" x14ac:dyDescent="0.25">
      <c r="A133" s="6" t="s">
        <v>256</v>
      </c>
      <c r="B133" s="6" t="s">
        <v>257</v>
      </c>
      <c r="C133" s="7">
        <f>+'Enero 2023'!C133+'Febrero 2023'!C133+'Marzo 2023'!C133</f>
        <v>1868211.9000000001</v>
      </c>
      <c r="D133" s="7">
        <f>'Enero 2023'!D133+'Febrero 2023'!D133+'Marzo 2023'!D133</f>
        <v>0</v>
      </c>
      <c r="E133" s="7">
        <f t="shared" si="3"/>
        <v>1868211.9000000001</v>
      </c>
      <c r="F133" s="7">
        <f>'Enero 2023'!F133+'Febrero 2023'!F133+'Marzo 2023'!F133</f>
        <v>280123.09999999998</v>
      </c>
      <c r="G133" s="7">
        <f>'Enero 2023'!G133+'Febrero 2023'!G133+'Marzo 2023'!G133</f>
        <v>0</v>
      </c>
      <c r="H133" s="7">
        <f t="shared" si="4"/>
        <v>280123.09999999998</v>
      </c>
    </row>
    <row r="134" spans="1:8" x14ac:dyDescent="0.25">
      <c r="A134" s="6" t="s">
        <v>258</v>
      </c>
      <c r="B134" s="6" t="s">
        <v>259</v>
      </c>
      <c r="C134" s="7">
        <f>+'Enero 2023'!C134+'Febrero 2023'!C134+'Marzo 2023'!C134</f>
        <v>1014965.1000000001</v>
      </c>
      <c r="D134" s="7">
        <f>'Enero 2023'!D134+'Febrero 2023'!D134+'Marzo 2023'!D134</f>
        <v>0</v>
      </c>
      <c r="E134" s="7">
        <f t="shared" si="3"/>
        <v>1014965.1000000001</v>
      </c>
      <c r="F134" s="7">
        <f>'Enero 2023'!F134+'Febrero 2023'!F134+'Marzo 2023'!F134</f>
        <v>300259.74</v>
      </c>
      <c r="G134" s="7">
        <f>'Enero 2023'!G134+'Febrero 2023'!G134+'Marzo 2023'!G134</f>
        <v>0</v>
      </c>
      <c r="H134" s="7">
        <f t="shared" si="4"/>
        <v>300259.74</v>
      </c>
    </row>
    <row r="135" spans="1:8" x14ac:dyDescent="0.25">
      <c r="A135" s="6" t="s">
        <v>260</v>
      </c>
      <c r="B135" s="6" t="s">
        <v>261</v>
      </c>
      <c r="C135" s="7">
        <f>+'Enero 2023'!C135+'Febrero 2023'!C135+'Marzo 2023'!C135</f>
        <v>475919.69999999995</v>
      </c>
      <c r="D135" s="7">
        <f>'Enero 2023'!D135+'Febrero 2023'!D135+'Marzo 2023'!D135</f>
        <v>0</v>
      </c>
      <c r="E135" s="7">
        <f t="shared" si="3"/>
        <v>475919.69999999995</v>
      </c>
      <c r="F135" s="7">
        <f>'Enero 2023'!F135+'Febrero 2023'!F135+'Marzo 2023'!F135</f>
        <v>79651.62</v>
      </c>
      <c r="G135" s="7">
        <f>'Enero 2023'!G135+'Febrero 2023'!G135+'Marzo 2023'!G135</f>
        <v>0</v>
      </c>
      <c r="H135" s="7">
        <f t="shared" si="4"/>
        <v>79651.62</v>
      </c>
    </row>
    <row r="136" spans="1:8" x14ac:dyDescent="0.25">
      <c r="A136" s="6" t="s">
        <v>262</v>
      </c>
      <c r="B136" s="6" t="s">
        <v>263</v>
      </c>
      <c r="C136" s="7">
        <f>+'Enero 2023'!C136+'Febrero 2023'!C136+'Marzo 2023'!C136</f>
        <v>4562749.5</v>
      </c>
      <c r="D136" s="7">
        <f>'Enero 2023'!D136+'Febrero 2023'!D136+'Marzo 2023'!D136</f>
        <v>0</v>
      </c>
      <c r="E136" s="7">
        <f t="shared" ref="E136:E199" si="5">C136-D136</f>
        <v>4562749.5</v>
      </c>
      <c r="F136" s="7">
        <f>'Enero 2023'!F136+'Febrero 2023'!F136+'Marzo 2023'!F136</f>
        <v>1158975.75</v>
      </c>
      <c r="G136" s="7">
        <f>'Enero 2023'!G136+'Febrero 2023'!G136+'Marzo 2023'!G136</f>
        <v>0</v>
      </c>
      <c r="H136" s="7">
        <f t="shared" ref="H136:H199" si="6">F136-G136</f>
        <v>1158975.75</v>
      </c>
    </row>
    <row r="137" spans="1:8" x14ac:dyDescent="0.25">
      <c r="A137" s="6" t="s">
        <v>264</v>
      </c>
      <c r="B137" s="6" t="s">
        <v>265</v>
      </c>
      <c r="C137" s="7">
        <f>+'Enero 2023'!C137+'Febrero 2023'!C137+'Marzo 2023'!C137</f>
        <v>10360757.100000001</v>
      </c>
      <c r="D137" s="7">
        <f>'Enero 2023'!D137+'Febrero 2023'!D137+'Marzo 2023'!D137</f>
        <v>0</v>
      </c>
      <c r="E137" s="7">
        <f t="shared" si="5"/>
        <v>10360757.100000001</v>
      </c>
      <c r="F137" s="7">
        <f>'Enero 2023'!F137+'Febrero 2023'!F137+'Marzo 2023'!F137</f>
        <v>2553102.75</v>
      </c>
      <c r="G137" s="7">
        <f>'Enero 2023'!G137+'Febrero 2023'!G137+'Marzo 2023'!G137</f>
        <v>0</v>
      </c>
      <c r="H137" s="7">
        <f t="shared" si="6"/>
        <v>2553102.75</v>
      </c>
    </row>
    <row r="138" spans="1:8" x14ac:dyDescent="0.25">
      <c r="A138" s="6" t="s">
        <v>266</v>
      </c>
      <c r="B138" s="6" t="s">
        <v>267</v>
      </c>
      <c r="C138" s="7">
        <f>+'Enero 2023'!C138+'Febrero 2023'!C138+'Marzo 2023'!C138</f>
        <v>850301.70000000007</v>
      </c>
      <c r="D138" s="7">
        <f>'Enero 2023'!D138+'Febrero 2023'!D138+'Marzo 2023'!D138</f>
        <v>0</v>
      </c>
      <c r="E138" s="7">
        <f t="shared" si="5"/>
        <v>850301.70000000007</v>
      </c>
      <c r="F138" s="7">
        <f>'Enero 2023'!F138+'Febrero 2023'!F138+'Marzo 2023'!F138</f>
        <v>308761.88</v>
      </c>
      <c r="G138" s="7">
        <f>'Enero 2023'!G138+'Febrero 2023'!G138+'Marzo 2023'!G138</f>
        <v>0</v>
      </c>
      <c r="H138" s="7">
        <f t="shared" si="6"/>
        <v>308761.88</v>
      </c>
    </row>
    <row r="139" spans="1:8" x14ac:dyDescent="0.25">
      <c r="A139" s="6" t="s">
        <v>268</v>
      </c>
      <c r="B139" s="6" t="s">
        <v>269</v>
      </c>
      <c r="C139" s="7">
        <f>+'Enero 2023'!C139+'Febrero 2023'!C139+'Marzo 2023'!C139</f>
        <v>6074800.5</v>
      </c>
      <c r="D139" s="7">
        <f>'Enero 2023'!D139+'Febrero 2023'!D139+'Marzo 2023'!D139</f>
        <v>0</v>
      </c>
      <c r="E139" s="7">
        <f t="shared" si="5"/>
        <v>6074800.5</v>
      </c>
      <c r="F139" s="7">
        <f>'Enero 2023'!F139+'Febrero 2023'!F139+'Marzo 2023'!F139</f>
        <v>880195.1</v>
      </c>
      <c r="G139" s="7">
        <f>'Enero 2023'!G139+'Febrero 2023'!G139+'Marzo 2023'!G139</f>
        <v>0</v>
      </c>
      <c r="H139" s="7">
        <f t="shared" si="6"/>
        <v>880195.1</v>
      </c>
    </row>
    <row r="140" spans="1:8" x14ac:dyDescent="0.25">
      <c r="A140" s="6" t="s">
        <v>270</v>
      </c>
      <c r="B140" s="6" t="s">
        <v>271</v>
      </c>
      <c r="C140" s="7">
        <f>+'Enero 2023'!C140+'Febrero 2023'!C140+'Marzo 2023'!C140</f>
        <v>37478120.099999994</v>
      </c>
      <c r="D140" s="7">
        <f>'Enero 2023'!D140+'Febrero 2023'!D140+'Marzo 2023'!D140</f>
        <v>0</v>
      </c>
      <c r="E140" s="7">
        <f t="shared" si="5"/>
        <v>37478120.099999994</v>
      </c>
      <c r="F140" s="7">
        <f>'Enero 2023'!F140+'Febrero 2023'!F140+'Marzo 2023'!F140</f>
        <v>6376604.0099999998</v>
      </c>
      <c r="G140" s="7">
        <f>'Enero 2023'!G140+'Febrero 2023'!G140+'Marzo 2023'!G140</f>
        <v>39276</v>
      </c>
      <c r="H140" s="7">
        <f t="shared" si="6"/>
        <v>6337328.0099999998</v>
      </c>
    </row>
    <row r="141" spans="1:8" x14ac:dyDescent="0.25">
      <c r="A141" s="6" t="s">
        <v>272</v>
      </c>
      <c r="B141" s="6" t="s">
        <v>273</v>
      </c>
      <c r="C141" s="7">
        <f>+'Enero 2023'!C141+'Febrero 2023'!C141+'Marzo 2023'!C141</f>
        <v>5723320.5</v>
      </c>
      <c r="D141" s="7">
        <f>'Enero 2023'!D141+'Febrero 2023'!D141+'Marzo 2023'!D141</f>
        <v>0</v>
      </c>
      <c r="E141" s="7">
        <f t="shared" si="5"/>
        <v>5723320.5</v>
      </c>
      <c r="F141" s="7">
        <f>'Enero 2023'!F141+'Febrero 2023'!F141+'Marzo 2023'!F141</f>
        <v>1841607.9899999998</v>
      </c>
      <c r="G141" s="7">
        <f>'Enero 2023'!G141+'Febrero 2023'!G141+'Marzo 2023'!G141</f>
        <v>0</v>
      </c>
      <c r="H141" s="7">
        <f t="shared" si="6"/>
        <v>1841607.9899999998</v>
      </c>
    </row>
    <row r="142" spans="1:8" x14ac:dyDescent="0.25">
      <c r="A142" s="6" t="s">
        <v>274</v>
      </c>
      <c r="B142" s="6" t="s">
        <v>275</v>
      </c>
      <c r="C142" s="7">
        <f>+'Enero 2023'!C142+'Febrero 2023'!C142+'Marzo 2023'!C142</f>
        <v>13210508.700000001</v>
      </c>
      <c r="D142" s="7">
        <f>'Enero 2023'!D142+'Febrero 2023'!D142+'Marzo 2023'!D142</f>
        <v>0</v>
      </c>
      <c r="E142" s="7">
        <f t="shared" si="5"/>
        <v>13210508.700000001</v>
      </c>
      <c r="F142" s="7">
        <f>'Enero 2023'!F142+'Febrero 2023'!F142+'Marzo 2023'!F142</f>
        <v>2727620.34</v>
      </c>
      <c r="G142" s="7">
        <f>'Enero 2023'!G142+'Febrero 2023'!G142+'Marzo 2023'!G142</f>
        <v>0</v>
      </c>
      <c r="H142" s="7">
        <f t="shared" si="6"/>
        <v>2727620.34</v>
      </c>
    </row>
    <row r="143" spans="1:8" x14ac:dyDescent="0.25">
      <c r="A143" s="6" t="s">
        <v>276</v>
      </c>
      <c r="B143" s="6" t="s">
        <v>277</v>
      </c>
      <c r="C143" s="7">
        <f>+'Enero 2023'!C143+'Febrero 2023'!C143+'Marzo 2023'!C143</f>
        <v>4689129.9000000004</v>
      </c>
      <c r="D143" s="7">
        <f>'Enero 2023'!D143+'Febrero 2023'!D143+'Marzo 2023'!D143</f>
        <v>0</v>
      </c>
      <c r="E143" s="7">
        <f t="shared" si="5"/>
        <v>4689129.9000000004</v>
      </c>
      <c r="F143" s="7">
        <f>'Enero 2023'!F143+'Febrero 2023'!F143+'Marzo 2023'!F143</f>
        <v>771904.7</v>
      </c>
      <c r="G143" s="7">
        <f>'Enero 2023'!G143+'Febrero 2023'!G143+'Marzo 2023'!G143</f>
        <v>0</v>
      </c>
      <c r="H143" s="7">
        <f t="shared" si="6"/>
        <v>771904.7</v>
      </c>
    </row>
    <row r="144" spans="1:8" x14ac:dyDescent="0.25">
      <c r="A144" s="6" t="s">
        <v>278</v>
      </c>
      <c r="B144" s="6" t="s">
        <v>279</v>
      </c>
      <c r="C144" s="7">
        <f>+'Enero 2023'!C144+'Febrero 2023'!C144+'Marzo 2023'!C144</f>
        <v>516802.80000000005</v>
      </c>
      <c r="D144" s="7">
        <f>'Enero 2023'!D144+'Febrero 2023'!D144+'Marzo 2023'!D144</f>
        <v>0</v>
      </c>
      <c r="E144" s="7">
        <f t="shared" si="5"/>
        <v>516802.80000000005</v>
      </c>
      <c r="F144" s="7">
        <f>'Enero 2023'!F144+'Febrero 2023'!F144+'Marzo 2023'!F144</f>
        <v>100906.95000000001</v>
      </c>
      <c r="G144" s="7">
        <f>'Enero 2023'!G144+'Febrero 2023'!G144+'Marzo 2023'!G144</f>
        <v>0</v>
      </c>
      <c r="H144" s="7">
        <f t="shared" si="6"/>
        <v>100906.95000000001</v>
      </c>
    </row>
    <row r="145" spans="1:8" x14ac:dyDescent="0.25">
      <c r="A145" s="6" t="s">
        <v>280</v>
      </c>
      <c r="B145" s="6" t="s">
        <v>281</v>
      </c>
      <c r="C145" s="7">
        <f>+'Enero 2023'!C145+'Febrero 2023'!C145+'Marzo 2023'!C145</f>
        <v>2744334</v>
      </c>
      <c r="D145" s="7">
        <f>'Enero 2023'!D145+'Febrero 2023'!D145+'Marzo 2023'!D145</f>
        <v>0</v>
      </c>
      <c r="E145" s="7">
        <f t="shared" si="5"/>
        <v>2744334</v>
      </c>
      <c r="F145" s="7">
        <f>'Enero 2023'!F145+'Febrero 2023'!F145+'Marzo 2023'!F145</f>
        <v>491110.38</v>
      </c>
      <c r="G145" s="7">
        <f>'Enero 2023'!G145+'Febrero 2023'!G145+'Marzo 2023'!G145</f>
        <v>0</v>
      </c>
      <c r="H145" s="7">
        <f t="shared" si="6"/>
        <v>491110.38</v>
      </c>
    </row>
    <row r="146" spans="1:8" x14ac:dyDescent="0.25">
      <c r="A146" s="6" t="s">
        <v>282</v>
      </c>
      <c r="B146" s="6" t="s">
        <v>283</v>
      </c>
      <c r="C146" s="7">
        <f>+'Enero 2023'!C146+'Febrero 2023'!C146+'Marzo 2023'!C146</f>
        <v>532489.80000000005</v>
      </c>
      <c r="D146" s="7">
        <f>'Enero 2023'!D146+'Febrero 2023'!D146+'Marzo 2023'!D146</f>
        <v>0</v>
      </c>
      <c r="E146" s="7">
        <f t="shared" si="5"/>
        <v>532489.80000000005</v>
      </c>
      <c r="F146" s="7">
        <f>'Enero 2023'!F146+'Febrero 2023'!F146+'Marzo 2023'!F146</f>
        <v>181677.27</v>
      </c>
      <c r="G146" s="7">
        <f>'Enero 2023'!G146+'Febrero 2023'!G146+'Marzo 2023'!G146</f>
        <v>0</v>
      </c>
      <c r="H146" s="7">
        <f t="shared" si="6"/>
        <v>181677.27</v>
      </c>
    </row>
    <row r="147" spans="1:8" x14ac:dyDescent="0.25">
      <c r="A147" s="6" t="s">
        <v>284</v>
      </c>
      <c r="B147" s="6" t="s">
        <v>285</v>
      </c>
      <c r="C147" s="7">
        <f>+'Enero 2023'!C147+'Febrero 2023'!C147+'Marzo 2023'!C147</f>
        <v>5005136.4000000004</v>
      </c>
      <c r="D147" s="7">
        <f>'Enero 2023'!D147+'Febrero 2023'!D147+'Marzo 2023'!D147</f>
        <v>0</v>
      </c>
      <c r="E147" s="7">
        <f t="shared" si="5"/>
        <v>5005136.4000000004</v>
      </c>
      <c r="F147" s="7">
        <f>'Enero 2023'!F147+'Febrero 2023'!F147+'Marzo 2023'!F147</f>
        <v>1948779.69</v>
      </c>
      <c r="G147" s="7">
        <f>'Enero 2023'!G147+'Febrero 2023'!G147+'Marzo 2023'!G147</f>
        <v>0</v>
      </c>
      <c r="H147" s="7">
        <f t="shared" si="6"/>
        <v>1948779.69</v>
      </c>
    </row>
    <row r="148" spans="1:8" x14ac:dyDescent="0.25">
      <c r="A148" s="6" t="s">
        <v>286</v>
      </c>
      <c r="B148" s="6" t="s">
        <v>287</v>
      </c>
      <c r="C148" s="7">
        <f>+'Enero 2023'!C148+'Febrero 2023'!C148+'Marzo 2023'!C148</f>
        <v>1356104.1</v>
      </c>
      <c r="D148" s="7">
        <f>'Enero 2023'!D148+'Febrero 2023'!D148+'Marzo 2023'!D148</f>
        <v>0</v>
      </c>
      <c r="E148" s="7">
        <f t="shared" si="5"/>
        <v>1356104.1</v>
      </c>
      <c r="F148" s="7">
        <f>'Enero 2023'!F148+'Febrero 2023'!F148+'Marzo 2023'!F148</f>
        <v>188389.5</v>
      </c>
      <c r="G148" s="7">
        <f>'Enero 2023'!G148+'Febrero 2023'!G148+'Marzo 2023'!G148</f>
        <v>0</v>
      </c>
      <c r="H148" s="7">
        <f t="shared" si="6"/>
        <v>188389.5</v>
      </c>
    </row>
    <row r="149" spans="1:8" x14ac:dyDescent="0.25">
      <c r="A149" s="6" t="s">
        <v>288</v>
      </c>
      <c r="B149" s="6" t="s">
        <v>289</v>
      </c>
      <c r="C149" s="7">
        <f>+'Enero 2023'!C149+'Febrero 2023'!C149+'Marzo 2023'!C149</f>
        <v>4630249.5</v>
      </c>
      <c r="D149" s="7">
        <f>'Enero 2023'!D149+'Febrero 2023'!D149+'Marzo 2023'!D149</f>
        <v>0</v>
      </c>
      <c r="E149" s="7">
        <f t="shared" si="5"/>
        <v>4630249.5</v>
      </c>
      <c r="F149" s="7">
        <f>'Enero 2023'!F149+'Febrero 2023'!F149+'Marzo 2023'!F149</f>
        <v>2116808.79</v>
      </c>
      <c r="G149" s="7">
        <f>'Enero 2023'!G149+'Febrero 2023'!G149+'Marzo 2023'!G149</f>
        <v>0</v>
      </c>
      <c r="H149" s="7">
        <f t="shared" si="6"/>
        <v>2116808.79</v>
      </c>
    </row>
    <row r="150" spans="1:8" x14ac:dyDescent="0.25">
      <c r="A150" s="6" t="s">
        <v>290</v>
      </c>
      <c r="B150" s="6" t="s">
        <v>291</v>
      </c>
      <c r="C150" s="7">
        <f>+'Enero 2023'!C150+'Febrero 2023'!C150+'Marzo 2023'!C150</f>
        <v>1089438.8999999999</v>
      </c>
      <c r="D150" s="7">
        <f>'Enero 2023'!D150+'Febrero 2023'!D150+'Marzo 2023'!D150</f>
        <v>0</v>
      </c>
      <c r="E150" s="7">
        <f t="shared" si="5"/>
        <v>1089438.8999999999</v>
      </c>
      <c r="F150" s="7">
        <f>'Enero 2023'!F150+'Febrero 2023'!F150+'Marzo 2023'!F150</f>
        <v>240521.02999999997</v>
      </c>
      <c r="G150" s="7">
        <f>'Enero 2023'!G150+'Febrero 2023'!G150+'Marzo 2023'!G150</f>
        <v>0</v>
      </c>
      <c r="H150" s="7">
        <f t="shared" si="6"/>
        <v>240521.02999999997</v>
      </c>
    </row>
    <row r="151" spans="1:8" x14ac:dyDescent="0.25">
      <c r="A151" s="6" t="s">
        <v>292</v>
      </c>
      <c r="B151" s="6" t="s">
        <v>293</v>
      </c>
      <c r="C151" s="7">
        <f>+'Enero 2023'!C151+'Febrero 2023'!C151+'Marzo 2023'!C151</f>
        <v>1765632.5999999999</v>
      </c>
      <c r="D151" s="7">
        <f>'Enero 2023'!D151+'Febrero 2023'!D151+'Marzo 2023'!D151</f>
        <v>0</v>
      </c>
      <c r="E151" s="7">
        <f t="shared" si="5"/>
        <v>1765632.5999999999</v>
      </c>
      <c r="F151" s="7">
        <f>'Enero 2023'!F151+'Febrero 2023'!F151+'Marzo 2023'!F151</f>
        <v>1166806.67</v>
      </c>
      <c r="G151" s="7">
        <f>'Enero 2023'!G151+'Febrero 2023'!G151+'Marzo 2023'!G151</f>
        <v>0</v>
      </c>
      <c r="H151" s="7">
        <f t="shared" si="6"/>
        <v>1166806.67</v>
      </c>
    </row>
    <row r="152" spans="1:8" x14ac:dyDescent="0.25">
      <c r="A152" s="6" t="s">
        <v>294</v>
      </c>
      <c r="B152" s="6" t="s">
        <v>295</v>
      </c>
      <c r="C152" s="7">
        <f>+'Enero 2023'!C152+'Febrero 2023'!C152+'Marzo 2023'!C152</f>
        <v>3015539.4000000004</v>
      </c>
      <c r="D152" s="7">
        <f>'Enero 2023'!D152+'Febrero 2023'!D152+'Marzo 2023'!D152</f>
        <v>0</v>
      </c>
      <c r="E152" s="7">
        <f t="shared" si="5"/>
        <v>3015539.4000000004</v>
      </c>
      <c r="F152" s="7">
        <f>'Enero 2023'!F152+'Febrero 2023'!F152+'Marzo 2023'!F152</f>
        <v>627144.60000000009</v>
      </c>
      <c r="G152" s="7">
        <f>'Enero 2023'!G152+'Febrero 2023'!G152+'Marzo 2023'!G152</f>
        <v>0</v>
      </c>
      <c r="H152" s="7">
        <f t="shared" si="6"/>
        <v>627144.60000000009</v>
      </c>
    </row>
    <row r="153" spans="1:8" x14ac:dyDescent="0.25">
      <c r="A153" s="6" t="s">
        <v>296</v>
      </c>
      <c r="B153" s="6" t="s">
        <v>297</v>
      </c>
      <c r="C153" s="7">
        <f>+'Enero 2023'!C153+'Febrero 2023'!C153+'Marzo 2023'!C153</f>
        <v>650571.89999999991</v>
      </c>
      <c r="D153" s="7">
        <f>'Enero 2023'!D153+'Febrero 2023'!D153+'Marzo 2023'!D153</f>
        <v>0</v>
      </c>
      <c r="E153" s="7">
        <f t="shared" si="5"/>
        <v>650571.89999999991</v>
      </c>
      <c r="F153" s="7">
        <f>'Enero 2023'!F153+'Febrero 2023'!F153+'Marzo 2023'!F153</f>
        <v>84126.42</v>
      </c>
      <c r="G153" s="7">
        <f>'Enero 2023'!G153+'Febrero 2023'!G153+'Marzo 2023'!G153</f>
        <v>0</v>
      </c>
      <c r="H153" s="7">
        <f t="shared" si="6"/>
        <v>84126.42</v>
      </c>
    </row>
    <row r="154" spans="1:8" x14ac:dyDescent="0.25">
      <c r="A154" s="6" t="s">
        <v>298</v>
      </c>
      <c r="B154" s="6" t="s">
        <v>299</v>
      </c>
      <c r="C154" s="7">
        <f>+'Enero 2023'!C154+'Febrero 2023'!C154+'Marzo 2023'!C154</f>
        <v>2107624.7999999998</v>
      </c>
      <c r="D154" s="7">
        <f>'Enero 2023'!D154+'Febrero 2023'!D154+'Marzo 2023'!D154</f>
        <v>0</v>
      </c>
      <c r="E154" s="7">
        <f t="shared" si="5"/>
        <v>2107624.7999999998</v>
      </c>
      <c r="F154" s="7">
        <f>'Enero 2023'!F154+'Febrero 2023'!F154+'Marzo 2023'!F154</f>
        <v>488201.75</v>
      </c>
      <c r="G154" s="7">
        <f>'Enero 2023'!G154+'Febrero 2023'!G154+'Marzo 2023'!G154</f>
        <v>0</v>
      </c>
      <c r="H154" s="7">
        <f t="shared" si="6"/>
        <v>488201.75</v>
      </c>
    </row>
    <row r="155" spans="1:8" x14ac:dyDescent="0.25">
      <c r="A155" s="6" t="s">
        <v>300</v>
      </c>
      <c r="B155" s="6" t="s">
        <v>301</v>
      </c>
      <c r="C155" s="7">
        <f>+'Enero 2023'!C155+'Febrero 2023'!C155+'Marzo 2023'!C155</f>
        <v>1642735.5</v>
      </c>
      <c r="D155" s="7">
        <f>'Enero 2023'!D155+'Febrero 2023'!D155+'Marzo 2023'!D155</f>
        <v>0</v>
      </c>
      <c r="E155" s="7">
        <f t="shared" si="5"/>
        <v>1642735.5</v>
      </c>
      <c r="F155" s="7">
        <f>'Enero 2023'!F155+'Febrero 2023'!F155+'Marzo 2023'!F155</f>
        <v>451732.05000000005</v>
      </c>
      <c r="G155" s="7">
        <f>'Enero 2023'!G155+'Febrero 2023'!G155+'Marzo 2023'!G155</f>
        <v>0</v>
      </c>
      <c r="H155" s="7">
        <f t="shared" si="6"/>
        <v>451732.05000000005</v>
      </c>
    </row>
    <row r="156" spans="1:8" x14ac:dyDescent="0.25">
      <c r="A156" s="6" t="s">
        <v>302</v>
      </c>
      <c r="B156" s="6" t="s">
        <v>303</v>
      </c>
      <c r="C156" s="7">
        <f>+'Enero 2023'!C156+'Febrero 2023'!C156+'Marzo 2023'!C156</f>
        <v>4521527.6999999993</v>
      </c>
      <c r="D156" s="7">
        <f>'Enero 2023'!D156+'Febrero 2023'!D156+'Marzo 2023'!D156</f>
        <v>0</v>
      </c>
      <c r="E156" s="7">
        <f t="shared" si="5"/>
        <v>4521527.6999999993</v>
      </c>
      <c r="F156" s="7">
        <f>'Enero 2023'!F156+'Febrero 2023'!F156+'Marzo 2023'!F156</f>
        <v>3100148.25</v>
      </c>
      <c r="G156" s="7">
        <f>'Enero 2023'!G156+'Febrero 2023'!G156+'Marzo 2023'!G156</f>
        <v>0</v>
      </c>
      <c r="H156" s="7">
        <f t="shared" si="6"/>
        <v>3100148.25</v>
      </c>
    </row>
    <row r="157" spans="1:8" x14ac:dyDescent="0.25">
      <c r="A157" s="6" t="s">
        <v>304</v>
      </c>
      <c r="B157" s="6" t="s">
        <v>305</v>
      </c>
      <c r="C157" s="7">
        <f>+'Enero 2023'!C157+'Febrero 2023'!C157+'Marzo 2023'!C157</f>
        <v>674641.2</v>
      </c>
      <c r="D157" s="7">
        <f>'Enero 2023'!D157+'Febrero 2023'!D157+'Marzo 2023'!D157</f>
        <v>0</v>
      </c>
      <c r="E157" s="7">
        <f t="shared" si="5"/>
        <v>674641.2</v>
      </c>
      <c r="F157" s="7">
        <f>'Enero 2023'!F157+'Febrero 2023'!F157+'Marzo 2023'!F157</f>
        <v>69807.03</v>
      </c>
      <c r="G157" s="7">
        <f>'Enero 2023'!G157+'Febrero 2023'!G157+'Marzo 2023'!G157</f>
        <v>0</v>
      </c>
      <c r="H157" s="7">
        <f t="shared" si="6"/>
        <v>69807.03</v>
      </c>
    </row>
    <row r="158" spans="1:8" x14ac:dyDescent="0.25">
      <c r="A158" s="6" t="s">
        <v>306</v>
      </c>
      <c r="B158" s="6" t="s">
        <v>307</v>
      </c>
      <c r="C158" s="7">
        <f>+'Enero 2023'!C158+'Febrero 2023'!C158+'Marzo 2023'!C158</f>
        <v>2524424.0999999996</v>
      </c>
      <c r="D158" s="7">
        <f>'Enero 2023'!D158+'Febrero 2023'!D158+'Marzo 2023'!D158</f>
        <v>0</v>
      </c>
      <c r="E158" s="7">
        <f t="shared" si="5"/>
        <v>2524424.0999999996</v>
      </c>
      <c r="F158" s="7">
        <f>'Enero 2023'!F158+'Febrero 2023'!F158+'Marzo 2023'!F158</f>
        <v>553086.5</v>
      </c>
      <c r="G158" s="7">
        <f>'Enero 2023'!G158+'Febrero 2023'!G158+'Marzo 2023'!G158</f>
        <v>0</v>
      </c>
      <c r="H158" s="7">
        <f t="shared" si="6"/>
        <v>553086.5</v>
      </c>
    </row>
    <row r="159" spans="1:8" x14ac:dyDescent="0.25">
      <c r="A159" s="6" t="s">
        <v>308</v>
      </c>
      <c r="B159" s="6" t="s">
        <v>309</v>
      </c>
      <c r="C159" s="7">
        <f>+'Enero 2023'!C159+'Febrero 2023'!C159+'Marzo 2023'!C159</f>
        <v>3523114.1999999997</v>
      </c>
      <c r="D159" s="7">
        <f>'Enero 2023'!D159+'Febrero 2023'!D159+'Marzo 2023'!D159</f>
        <v>0</v>
      </c>
      <c r="E159" s="7">
        <f t="shared" si="5"/>
        <v>3523114.1999999997</v>
      </c>
      <c r="F159" s="7">
        <f>'Enero 2023'!F159+'Febrero 2023'!F159+'Marzo 2023'!F159</f>
        <v>1098565.8199999998</v>
      </c>
      <c r="G159" s="7">
        <f>'Enero 2023'!G159+'Febrero 2023'!G159+'Marzo 2023'!G159</f>
        <v>0</v>
      </c>
      <c r="H159" s="7">
        <f t="shared" si="6"/>
        <v>1098565.8199999998</v>
      </c>
    </row>
    <row r="160" spans="1:8" x14ac:dyDescent="0.25">
      <c r="A160" s="6" t="s">
        <v>310</v>
      </c>
      <c r="B160" s="6" t="s">
        <v>311</v>
      </c>
      <c r="C160" s="7">
        <f>+'Enero 2023'!C160+'Febrero 2023'!C160+'Marzo 2023'!C160</f>
        <v>2373991.2000000002</v>
      </c>
      <c r="D160" s="7">
        <f>'Enero 2023'!D160+'Febrero 2023'!D160+'Marzo 2023'!D160</f>
        <v>0</v>
      </c>
      <c r="E160" s="7">
        <f t="shared" si="5"/>
        <v>2373991.2000000002</v>
      </c>
      <c r="F160" s="7">
        <f>'Enero 2023'!F160+'Febrero 2023'!F160+'Marzo 2023'!F160</f>
        <v>521091.60000000003</v>
      </c>
      <c r="G160" s="7">
        <f>'Enero 2023'!G160+'Febrero 2023'!G160+'Marzo 2023'!G160</f>
        <v>0</v>
      </c>
      <c r="H160" s="7">
        <f t="shared" si="6"/>
        <v>521091.60000000003</v>
      </c>
    </row>
    <row r="161" spans="1:8" x14ac:dyDescent="0.25">
      <c r="A161" s="6" t="s">
        <v>312</v>
      </c>
      <c r="B161" s="6" t="s">
        <v>313</v>
      </c>
      <c r="C161" s="7">
        <f>+'Enero 2023'!C161+'Febrero 2023'!C161+'Marzo 2023'!C161</f>
        <v>1270065</v>
      </c>
      <c r="D161" s="7">
        <f>'Enero 2023'!D161+'Febrero 2023'!D161+'Marzo 2023'!D161</f>
        <v>0</v>
      </c>
      <c r="E161" s="7">
        <f t="shared" si="5"/>
        <v>1270065</v>
      </c>
      <c r="F161" s="7">
        <f>'Enero 2023'!F161+'Febrero 2023'!F161+'Marzo 2023'!F161</f>
        <v>237164.91</v>
      </c>
      <c r="G161" s="7">
        <f>'Enero 2023'!G161+'Febrero 2023'!G161+'Marzo 2023'!G161</f>
        <v>0</v>
      </c>
      <c r="H161" s="7">
        <f t="shared" si="6"/>
        <v>237164.91</v>
      </c>
    </row>
    <row r="162" spans="1:8" x14ac:dyDescent="0.25">
      <c r="A162" s="6" t="s">
        <v>314</v>
      </c>
      <c r="B162" s="6" t="s">
        <v>315</v>
      </c>
      <c r="C162" s="7">
        <f>+'Enero 2023'!C162+'Febrero 2023'!C162+'Marzo 2023'!C162</f>
        <v>2030560.2000000002</v>
      </c>
      <c r="D162" s="7">
        <f>'Enero 2023'!D162+'Febrero 2023'!D162+'Marzo 2023'!D162</f>
        <v>0</v>
      </c>
      <c r="E162" s="7">
        <f t="shared" si="5"/>
        <v>2030560.2000000002</v>
      </c>
      <c r="F162" s="7">
        <f>'Enero 2023'!F162+'Febrero 2023'!F162+'Marzo 2023'!F162</f>
        <v>822693.78</v>
      </c>
      <c r="G162" s="7">
        <f>'Enero 2023'!G162+'Febrero 2023'!G162+'Marzo 2023'!G162</f>
        <v>0</v>
      </c>
      <c r="H162" s="7">
        <f t="shared" si="6"/>
        <v>822693.78</v>
      </c>
    </row>
    <row r="163" spans="1:8" x14ac:dyDescent="0.25">
      <c r="A163" s="6" t="s">
        <v>316</v>
      </c>
      <c r="B163" s="6" t="s">
        <v>317</v>
      </c>
      <c r="C163" s="7">
        <f>+'Enero 2023'!C163+'Febrero 2023'!C163+'Marzo 2023'!C163</f>
        <v>1928240.4000000001</v>
      </c>
      <c r="D163" s="7">
        <f>'Enero 2023'!D163+'Febrero 2023'!D163+'Marzo 2023'!D163</f>
        <v>0</v>
      </c>
      <c r="E163" s="7">
        <f t="shared" si="5"/>
        <v>1928240.4000000001</v>
      </c>
      <c r="F163" s="7">
        <f>'Enero 2023'!F163+'Febrero 2023'!F163+'Marzo 2023'!F163</f>
        <v>3764881.26</v>
      </c>
      <c r="G163" s="7">
        <f>'Enero 2023'!G163+'Febrero 2023'!G163+'Marzo 2023'!G163</f>
        <v>0</v>
      </c>
      <c r="H163" s="7">
        <f t="shared" si="6"/>
        <v>3764881.26</v>
      </c>
    </row>
    <row r="164" spans="1:8" x14ac:dyDescent="0.25">
      <c r="A164" s="6" t="s">
        <v>318</v>
      </c>
      <c r="B164" s="6" t="s">
        <v>319</v>
      </c>
      <c r="C164" s="7">
        <f>+'Enero 2023'!C164+'Febrero 2023'!C164+'Marzo 2023'!C164</f>
        <v>2117804.0999999996</v>
      </c>
      <c r="D164" s="7">
        <f>'Enero 2023'!D164+'Febrero 2023'!D164+'Marzo 2023'!D164</f>
        <v>0</v>
      </c>
      <c r="E164" s="7">
        <f t="shared" si="5"/>
        <v>2117804.0999999996</v>
      </c>
      <c r="F164" s="7">
        <f>'Enero 2023'!F164+'Febrero 2023'!F164+'Marzo 2023'!F164</f>
        <v>499612.52</v>
      </c>
      <c r="G164" s="7">
        <f>'Enero 2023'!G164+'Febrero 2023'!G164+'Marzo 2023'!G164</f>
        <v>0</v>
      </c>
      <c r="H164" s="7">
        <f t="shared" si="6"/>
        <v>499612.52</v>
      </c>
    </row>
    <row r="165" spans="1:8" x14ac:dyDescent="0.25">
      <c r="A165" s="6" t="s">
        <v>320</v>
      </c>
      <c r="B165" s="6" t="s">
        <v>321</v>
      </c>
      <c r="C165" s="7">
        <f>+'Enero 2023'!C165+'Febrero 2023'!C165+'Marzo 2023'!C165</f>
        <v>5662931.4000000004</v>
      </c>
      <c r="D165" s="7">
        <f>'Enero 2023'!D165+'Febrero 2023'!D165+'Marzo 2023'!D165</f>
        <v>0</v>
      </c>
      <c r="E165" s="7">
        <f t="shared" si="5"/>
        <v>5662931.4000000004</v>
      </c>
      <c r="F165" s="7">
        <f>'Enero 2023'!F165+'Febrero 2023'!F165+'Marzo 2023'!F165</f>
        <v>1238851.1099999999</v>
      </c>
      <c r="G165" s="7">
        <f>'Enero 2023'!G165+'Febrero 2023'!G165+'Marzo 2023'!G165</f>
        <v>0</v>
      </c>
      <c r="H165" s="7">
        <f t="shared" si="6"/>
        <v>1238851.1099999999</v>
      </c>
    </row>
    <row r="166" spans="1:8" x14ac:dyDescent="0.25">
      <c r="A166" s="6" t="s">
        <v>322</v>
      </c>
      <c r="B166" s="6" t="s">
        <v>323</v>
      </c>
      <c r="C166" s="7">
        <f>+'Enero 2023'!C166+'Febrero 2023'!C166+'Marzo 2023'!C166</f>
        <v>1210232.1000000001</v>
      </c>
      <c r="D166" s="7">
        <f>'Enero 2023'!D166+'Febrero 2023'!D166+'Marzo 2023'!D166</f>
        <v>0</v>
      </c>
      <c r="E166" s="7">
        <f t="shared" si="5"/>
        <v>1210232.1000000001</v>
      </c>
      <c r="F166" s="7">
        <f>'Enero 2023'!F166+'Febrero 2023'!F166+'Marzo 2023'!F166</f>
        <v>319725.15000000002</v>
      </c>
      <c r="G166" s="7">
        <f>'Enero 2023'!G166+'Febrero 2023'!G166+'Marzo 2023'!G166</f>
        <v>0</v>
      </c>
      <c r="H166" s="7">
        <f t="shared" si="6"/>
        <v>319725.15000000002</v>
      </c>
    </row>
    <row r="167" spans="1:8" x14ac:dyDescent="0.25">
      <c r="A167" s="6" t="s">
        <v>324</v>
      </c>
      <c r="B167" s="6" t="s">
        <v>325</v>
      </c>
      <c r="C167" s="7">
        <f>+'Enero 2023'!C167+'Febrero 2023'!C167+'Marzo 2023'!C167</f>
        <v>2408727.5999999996</v>
      </c>
      <c r="D167" s="7">
        <f>'Enero 2023'!D167+'Febrero 2023'!D167+'Marzo 2023'!D167</f>
        <v>0</v>
      </c>
      <c r="E167" s="7">
        <f t="shared" si="5"/>
        <v>2408727.5999999996</v>
      </c>
      <c r="F167" s="7">
        <f>'Enero 2023'!F167+'Febrero 2023'!F167+'Marzo 2023'!F167</f>
        <v>610811.54</v>
      </c>
      <c r="G167" s="7">
        <f>'Enero 2023'!G167+'Febrero 2023'!G167+'Marzo 2023'!G167</f>
        <v>0</v>
      </c>
      <c r="H167" s="7">
        <f t="shared" si="6"/>
        <v>610811.54</v>
      </c>
    </row>
    <row r="168" spans="1:8" x14ac:dyDescent="0.25">
      <c r="A168" s="6" t="s">
        <v>326</v>
      </c>
      <c r="B168" s="6" t="s">
        <v>327</v>
      </c>
      <c r="C168" s="7">
        <f>+'Enero 2023'!C168+'Febrero 2023'!C168+'Marzo 2023'!C168</f>
        <v>2231871.5999999996</v>
      </c>
      <c r="D168" s="7">
        <f>'Enero 2023'!D168+'Febrero 2023'!D168+'Marzo 2023'!D168</f>
        <v>0</v>
      </c>
      <c r="E168" s="7">
        <f t="shared" si="5"/>
        <v>2231871.5999999996</v>
      </c>
      <c r="F168" s="7">
        <f>'Enero 2023'!F168+'Febrero 2023'!F168+'Marzo 2023'!F168</f>
        <v>457773.04999999993</v>
      </c>
      <c r="G168" s="7">
        <f>'Enero 2023'!G168+'Febrero 2023'!G168+'Marzo 2023'!G168</f>
        <v>0</v>
      </c>
      <c r="H168" s="7">
        <f t="shared" si="6"/>
        <v>457773.04999999993</v>
      </c>
    </row>
    <row r="169" spans="1:8" x14ac:dyDescent="0.25">
      <c r="A169" s="6" t="s">
        <v>328</v>
      </c>
      <c r="B169" s="6" t="s">
        <v>329</v>
      </c>
      <c r="C169" s="7">
        <f>+'Enero 2023'!C169+'Febrero 2023'!C169+'Marzo 2023'!C169</f>
        <v>2010457.7999999998</v>
      </c>
      <c r="D169" s="7">
        <f>'Enero 2023'!D169+'Febrero 2023'!D169+'Marzo 2023'!D169</f>
        <v>0</v>
      </c>
      <c r="E169" s="7">
        <f t="shared" si="5"/>
        <v>2010457.7999999998</v>
      </c>
      <c r="F169" s="7">
        <f>'Enero 2023'!F169+'Febrero 2023'!F169+'Marzo 2023'!F169</f>
        <v>352838.76</v>
      </c>
      <c r="G169" s="7">
        <f>'Enero 2023'!G169+'Febrero 2023'!G169+'Marzo 2023'!G169</f>
        <v>0</v>
      </c>
      <c r="H169" s="7">
        <f t="shared" si="6"/>
        <v>352838.76</v>
      </c>
    </row>
    <row r="170" spans="1:8" x14ac:dyDescent="0.25">
      <c r="A170" s="6" t="s">
        <v>330</v>
      </c>
      <c r="B170" s="6" t="s">
        <v>331</v>
      </c>
      <c r="C170" s="7">
        <f>+'Enero 2023'!C170+'Febrero 2023'!C170+'Marzo 2023'!C170</f>
        <v>2504392.7999999998</v>
      </c>
      <c r="D170" s="7">
        <f>'Enero 2023'!D170+'Febrero 2023'!D170+'Marzo 2023'!D170</f>
        <v>0</v>
      </c>
      <c r="E170" s="7">
        <f t="shared" si="5"/>
        <v>2504392.7999999998</v>
      </c>
      <c r="F170" s="7">
        <f>'Enero 2023'!F170+'Febrero 2023'!F170+'Marzo 2023'!F170</f>
        <v>644596.35000000009</v>
      </c>
      <c r="G170" s="7">
        <f>'Enero 2023'!G170+'Febrero 2023'!G170+'Marzo 2023'!G170</f>
        <v>0</v>
      </c>
      <c r="H170" s="7">
        <f t="shared" si="6"/>
        <v>644596.35000000009</v>
      </c>
    </row>
    <row r="171" spans="1:8" x14ac:dyDescent="0.25">
      <c r="A171" s="6" t="s">
        <v>332</v>
      </c>
      <c r="B171" s="6" t="s">
        <v>333</v>
      </c>
      <c r="C171" s="7">
        <f>+'Enero 2023'!C171+'Febrero 2023'!C171+'Marzo 2023'!C171</f>
        <v>1229850.2999999998</v>
      </c>
      <c r="D171" s="7">
        <f>'Enero 2023'!D171+'Febrero 2023'!D171+'Marzo 2023'!D171</f>
        <v>0</v>
      </c>
      <c r="E171" s="7">
        <f t="shared" si="5"/>
        <v>1229850.2999999998</v>
      </c>
      <c r="F171" s="7">
        <f>'Enero 2023'!F171+'Febrero 2023'!F171+'Marzo 2023'!F171</f>
        <v>364473.26</v>
      </c>
      <c r="G171" s="7">
        <f>'Enero 2023'!G171+'Febrero 2023'!G171+'Marzo 2023'!G171</f>
        <v>0</v>
      </c>
      <c r="H171" s="7">
        <f t="shared" si="6"/>
        <v>364473.26</v>
      </c>
    </row>
    <row r="172" spans="1:8" x14ac:dyDescent="0.25">
      <c r="A172" s="6" t="s">
        <v>334</v>
      </c>
      <c r="B172" s="6" t="s">
        <v>335</v>
      </c>
      <c r="C172" s="7">
        <f>+'Enero 2023'!C172+'Febrero 2023'!C172+'Marzo 2023'!C172</f>
        <v>7227789.6000000006</v>
      </c>
      <c r="D172" s="7">
        <f>'Enero 2023'!D172+'Febrero 2023'!D172+'Marzo 2023'!D172</f>
        <v>0</v>
      </c>
      <c r="E172" s="7">
        <f t="shared" si="5"/>
        <v>7227789.6000000006</v>
      </c>
      <c r="F172" s="7">
        <f>'Enero 2023'!F172+'Febrero 2023'!F172+'Marzo 2023'!F172</f>
        <v>2530504.9700000002</v>
      </c>
      <c r="G172" s="7">
        <f>'Enero 2023'!G172+'Febrero 2023'!G172+'Marzo 2023'!G172</f>
        <v>0</v>
      </c>
      <c r="H172" s="7">
        <f t="shared" si="6"/>
        <v>2530504.9700000002</v>
      </c>
    </row>
    <row r="173" spans="1:8" x14ac:dyDescent="0.25">
      <c r="A173" s="6" t="s">
        <v>336</v>
      </c>
      <c r="B173" s="6" t="s">
        <v>337</v>
      </c>
      <c r="C173" s="7">
        <f>+'Enero 2023'!C173+'Febrero 2023'!C173+'Marzo 2023'!C173</f>
        <v>2141609.0999999996</v>
      </c>
      <c r="D173" s="7">
        <f>'Enero 2023'!D173+'Febrero 2023'!D173+'Marzo 2023'!D173</f>
        <v>0</v>
      </c>
      <c r="E173" s="7">
        <f t="shared" si="5"/>
        <v>2141609.0999999996</v>
      </c>
      <c r="F173" s="7">
        <f>'Enero 2023'!F173+'Febrero 2023'!F173+'Marzo 2023'!F173</f>
        <v>480818.30999999994</v>
      </c>
      <c r="G173" s="7">
        <f>'Enero 2023'!G173+'Febrero 2023'!G173+'Marzo 2023'!G173</f>
        <v>0</v>
      </c>
      <c r="H173" s="7">
        <f t="shared" si="6"/>
        <v>480818.30999999994</v>
      </c>
    </row>
    <row r="174" spans="1:8" x14ac:dyDescent="0.25">
      <c r="A174" s="6" t="s">
        <v>338</v>
      </c>
      <c r="B174" s="6" t="s">
        <v>339</v>
      </c>
      <c r="C174" s="7">
        <f>+'Enero 2023'!C174+'Febrero 2023'!C174+'Marzo 2023'!C174</f>
        <v>1042115.7000000001</v>
      </c>
      <c r="D174" s="7">
        <f>'Enero 2023'!D174+'Febrero 2023'!D174+'Marzo 2023'!D174</f>
        <v>0</v>
      </c>
      <c r="E174" s="7">
        <f t="shared" si="5"/>
        <v>1042115.7000000001</v>
      </c>
      <c r="F174" s="7">
        <f>'Enero 2023'!F174+'Febrero 2023'!F174+'Marzo 2023'!F174</f>
        <v>209868.57</v>
      </c>
      <c r="G174" s="7">
        <f>'Enero 2023'!G174+'Febrero 2023'!G174+'Marzo 2023'!G174</f>
        <v>0</v>
      </c>
      <c r="H174" s="7">
        <f t="shared" si="6"/>
        <v>209868.57</v>
      </c>
    </row>
    <row r="175" spans="1:8" x14ac:dyDescent="0.25">
      <c r="A175" s="6" t="s">
        <v>340</v>
      </c>
      <c r="B175" s="6" t="s">
        <v>341</v>
      </c>
      <c r="C175" s="7">
        <f>+'Enero 2023'!C175+'Febrero 2023'!C175+'Marzo 2023'!C175</f>
        <v>4472941.1999999993</v>
      </c>
      <c r="D175" s="7">
        <f>'Enero 2023'!D175+'Febrero 2023'!D175+'Marzo 2023'!D175</f>
        <v>0</v>
      </c>
      <c r="E175" s="7">
        <f t="shared" si="5"/>
        <v>4472941.1999999993</v>
      </c>
      <c r="F175" s="7">
        <f>'Enero 2023'!F175+'Febrero 2023'!F175+'Marzo 2023'!F175</f>
        <v>951120.83000000007</v>
      </c>
      <c r="G175" s="7">
        <f>'Enero 2023'!G175+'Febrero 2023'!G175+'Marzo 2023'!G175</f>
        <v>0</v>
      </c>
      <c r="H175" s="7">
        <f t="shared" si="6"/>
        <v>951120.83000000007</v>
      </c>
    </row>
    <row r="176" spans="1:8" x14ac:dyDescent="0.25">
      <c r="A176" s="6" t="s">
        <v>342</v>
      </c>
      <c r="B176" s="6" t="s">
        <v>343</v>
      </c>
      <c r="C176" s="7">
        <f>+'Enero 2023'!C176+'Febrero 2023'!C176+'Marzo 2023'!C176</f>
        <v>5123806.5</v>
      </c>
      <c r="D176" s="7">
        <f>'Enero 2023'!D176+'Febrero 2023'!D176+'Marzo 2023'!D176</f>
        <v>0</v>
      </c>
      <c r="E176" s="7">
        <f t="shared" si="5"/>
        <v>5123806.5</v>
      </c>
      <c r="F176" s="7">
        <f>'Enero 2023'!F176+'Febrero 2023'!F176+'Marzo 2023'!F176</f>
        <v>827839.82</v>
      </c>
      <c r="G176" s="7">
        <f>'Enero 2023'!G176+'Febrero 2023'!G176+'Marzo 2023'!G176</f>
        <v>0</v>
      </c>
      <c r="H176" s="7">
        <f t="shared" si="6"/>
        <v>827839.82</v>
      </c>
    </row>
    <row r="177" spans="1:8" x14ac:dyDescent="0.25">
      <c r="A177" s="6" t="s">
        <v>344</v>
      </c>
      <c r="B177" s="6" t="s">
        <v>345</v>
      </c>
      <c r="C177" s="7">
        <f>+'Enero 2023'!C177+'Febrero 2023'!C177+'Marzo 2023'!C177</f>
        <v>33240083.400000002</v>
      </c>
      <c r="D177" s="7">
        <f>'Enero 2023'!D177+'Febrero 2023'!D177+'Marzo 2023'!D177</f>
        <v>0</v>
      </c>
      <c r="E177" s="7">
        <f t="shared" si="5"/>
        <v>33240083.400000002</v>
      </c>
      <c r="F177" s="7">
        <f>'Enero 2023'!F177+'Febrero 2023'!F177+'Marzo 2023'!F177</f>
        <v>4050150.3899999997</v>
      </c>
      <c r="G177" s="7">
        <f>'Enero 2023'!G177+'Febrero 2023'!G177+'Marzo 2023'!G177</f>
        <v>0</v>
      </c>
      <c r="H177" s="7">
        <f t="shared" si="6"/>
        <v>4050150.3899999997</v>
      </c>
    </row>
    <row r="178" spans="1:8" x14ac:dyDescent="0.25">
      <c r="A178" s="6" t="s">
        <v>346</v>
      </c>
      <c r="B178" s="6" t="s">
        <v>347</v>
      </c>
      <c r="C178" s="7">
        <f>+'Enero 2023'!C178+'Febrero 2023'!C178+'Marzo 2023'!C178</f>
        <v>870057.29999999993</v>
      </c>
      <c r="D178" s="7">
        <f>'Enero 2023'!D178+'Febrero 2023'!D178+'Marzo 2023'!D178</f>
        <v>0</v>
      </c>
      <c r="E178" s="7">
        <f t="shared" si="5"/>
        <v>870057.29999999993</v>
      </c>
      <c r="F178" s="7">
        <f>'Enero 2023'!F178+'Febrero 2023'!F178+'Marzo 2023'!F178</f>
        <v>91286.12</v>
      </c>
      <c r="G178" s="7">
        <f>'Enero 2023'!G178+'Febrero 2023'!G178+'Marzo 2023'!G178</f>
        <v>0</v>
      </c>
      <c r="H178" s="7">
        <f t="shared" si="6"/>
        <v>91286.12</v>
      </c>
    </row>
    <row r="179" spans="1:8" x14ac:dyDescent="0.25">
      <c r="A179" s="6" t="s">
        <v>348</v>
      </c>
      <c r="B179" s="6" t="s">
        <v>349</v>
      </c>
      <c r="C179" s="7">
        <f>+'Enero 2023'!C179+'Febrero 2023'!C179+'Marzo 2023'!C179</f>
        <v>1084647</v>
      </c>
      <c r="D179" s="7">
        <f>'Enero 2023'!D179+'Febrero 2023'!D179+'Marzo 2023'!D179</f>
        <v>0</v>
      </c>
      <c r="E179" s="7">
        <f t="shared" si="5"/>
        <v>1084647</v>
      </c>
      <c r="F179" s="7">
        <f>'Enero 2023'!F179+'Febrero 2023'!F179+'Marzo 2023'!F179</f>
        <v>325989.90000000002</v>
      </c>
      <c r="G179" s="7">
        <f>'Enero 2023'!G179+'Febrero 2023'!G179+'Marzo 2023'!G179</f>
        <v>0</v>
      </c>
      <c r="H179" s="7">
        <f t="shared" si="6"/>
        <v>325989.90000000002</v>
      </c>
    </row>
    <row r="180" spans="1:8" x14ac:dyDescent="0.25">
      <c r="A180" s="6" t="s">
        <v>350</v>
      </c>
      <c r="B180" s="6" t="s">
        <v>351</v>
      </c>
      <c r="C180" s="7">
        <f>+'Enero 2023'!C180+'Febrero 2023'!C180+'Marzo 2023'!C180</f>
        <v>881388.89999999991</v>
      </c>
      <c r="D180" s="7">
        <f>'Enero 2023'!D180+'Febrero 2023'!D180+'Marzo 2023'!D180</f>
        <v>0</v>
      </c>
      <c r="E180" s="7">
        <f t="shared" si="5"/>
        <v>881388.89999999991</v>
      </c>
      <c r="F180" s="7">
        <f>'Enero 2023'!F180+'Febrero 2023'!F180+'Marzo 2023'!F180</f>
        <v>1021151.61</v>
      </c>
      <c r="G180" s="7">
        <f>'Enero 2023'!G180+'Febrero 2023'!G180+'Marzo 2023'!G180</f>
        <v>0</v>
      </c>
      <c r="H180" s="7">
        <f t="shared" si="6"/>
        <v>1021151.61</v>
      </c>
    </row>
    <row r="181" spans="1:8" x14ac:dyDescent="0.25">
      <c r="A181" s="6" t="s">
        <v>352</v>
      </c>
      <c r="B181" s="6" t="s">
        <v>353</v>
      </c>
      <c r="C181" s="7">
        <f>+'Enero 2023'!C181+'Febrero 2023'!C181+'Marzo 2023'!C181</f>
        <v>1330351.7999999998</v>
      </c>
      <c r="D181" s="7">
        <f>'Enero 2023'!D181+'Febrero 2023'!D181+'Marzo 2023'!D181</f>
        <v>0</v>
      </c>
      <c r="E181" s="7">
        <f t="shared" si="5"/>
        <v>1330351.7999999998</v>
      </c>
      <c r="F181" s="7">
        <f>'Enero 2023'!F181+'Febrero 2023'!F181+'Marzo 2023'!F181</f>
        <v>318606.44999999995</v>
      </c>
      <c r="G181" s="7">
        <f>'Enero 2023'!G181+'Febrero 2023'!G181+'Marzo 2023'!G181</f>
        <v>0</v>
      </c>
      <c r="H181" s="7">
        <f t="shared" si="6"/>
        <v>318606.44999999995</v>
      </c>
    </row>
    <row r="182" spans="1:8" x14ac:dyDescent="0.25">
      <c r="A182" s="6" t="s">
        <v>354</v>
      </c>
      <c r="B182" s="6" t="s">
        <v>355</v>
      </c>
      <c r="C182" s="7">
        <f>+'Enero 2023'!C182+'Febrero 2023'!C182+'Marzo 2023'!C182</f>
        <v>2674115.0999999996</v>
      </c>
      <c r="D182" s="7">
        <f>'Enero 2023'!D182+'Febrero 2023'!D182+'Marzo 2023'!D182</f>
        <v>0</v>
      </c>
      <c r="E182" s="7">
        <f t="shared" si="5"/>
        <v>2674115.0999999996</v>
      </c>
      <c r="F182" s="7">
        <f>'Enero 2023'!F182+'Febrero 2023'!F182+'Marzo 2023'!F182</f>
        <v>609692.84000000008</v>
      </c>
      <c r="G182" s="7">
        <f>'Enero 2023'!G182+'Febrero 2023'!G182+'Marzo 2023'!G182</f>
        <v>0</v>
      </c>
      <c r="H182" s="7">
        <f t="shared" si="6"/>
        <v>609692.84000000008</v>
      </c>
    </row>
    <row r="183" spans="1:8" x14ac:dyDescent="0.25">
      <c r="A183" s="6" t="s">
        <v>356</v>
      </c>
      <c r="B183" s="6" t="s">
        <v>357</v>
      </c>
      <c r="C183" s="7">
        <f>+'Enero 2023'!C183+'Febrero 2023'!C183+'Marzo 2023'!C183</f>
        <v>4961043.9000000004</v>
      </c>
      <c r="D183" s="7">
        <f>'Enero 2023'!D183+'Febrero 2023'!D183+'Marzo 2023'!D183</f>
        <v>0</v>
      </c>
      <c r="E183" s="7">
        <f t="shared" si="5"/>
        <v>4961043.9000000004</v>
      </c>
      <c r="F183" s="7">
        <f>'Enero 2023'!F183+'Febrero 2023'!F183+'Marzo 2023'!F183</f>
        <v>2319070.2000000002</v>
      </c>
      <c r="G183" s="7">
        <f>'Enero 2023'!G183+'Febrero 2023'!G183+'Marzo 2023'!G183</f>
        <v>0</v>
      </c>
      <c r="H183" s="7">
        <f t="shared" si="6"/>
        <v>2319070.2000000002</v>
      </c>
    </row>
    <row r="184" spans="1:8" x14ac:dyDescent="0.25">
      <c r="A184" s="6" t="s">
        <v>358</v>
      </c>
      <c r="B184" s="6" t="s">
        <v>359</v>
      </c>
      <c r="C184" s="7">
        <f>+'Enero 2023'!C184+'Febrero 2023'!C184+'Marzo 2023'!C184</f>
        <v>1949962.7999999998</v>
      </c>
      <c r="D184" s="7">
        <f>'Enero 2023'!D184+'Febrero 2023'!D184+'Marzo 2023'!D184</f>
        <v>0</v>
      </c>
      <c r="E184" s="7">
        <f t="shared" si="5"/>
        <v>1949962.7999999998</v>
      </c>
      <c r="F184" s="7">
        <f>'Enero 2023'!F184+'Febrero 2023'!F184+'Marzo 2023'!F184</f>
        <v>1497271.37</v>
      </c>
      <c r="G184" s="7">
        <f>'Enero 2023'!G184+'Febrero 2023'!G184+'Marzo 2023'!G184</f>
        <v>0</v>
      </c>
      <c r="H184" s="7">
        <f t="shared" si="6"/>
        <v>1497271.37</v>
      </c>
    </row>
    <row r="185" spans="1:8" x14ac:dyDescent="0.25">
      <c r="A185" s="6" t="s">
        <v>360</v>
      </c>
      <c r="B185" s="6" t="s">
        <v>361</v>
      </c>
      <c r="C185" s="7">
        <f>+'Enero 2023'!C185+'Febrero 2023'!C185+'Marzo 2023'!C185</f>
        <v>1427541.6</v>
      </c>
      <c r="D185" s="7">
        <f>'Enero 2023'!D185+'Febrero 2023'!D185+'Marzo 2023'!D185</f>
        <v>0</v>
      </c>
      <c r="E185" s="7">
        <f t="shared" si="5"/>
        <v>1427541.6</v>
      </c>
      <c r="F185" s="7">
        <f>'Enero 2023'!F185+'Febrero 2023'!F185+'Marzo 2023'!F185</f>
        <v>323752.49</v>
      </c>
      <c r="G185" s="7">
        <f>'Enero 2023'!G185+'Febrero 2023'!G185+'Marzo 2023'!G185</f>
        <v>0</v>
      </c>
      <c r="H185" s="7">
        <f t="shared" si="6"/>
        <v>323752.49</v>
      </c>
    </row>
    <row r="186" spans="1:8" x14ac:dyDescent="0.25">
      <c r="A186" s="6" t="s">
        <v>362</v>
      </c>
      <c r="B186" s="6" t="s">
        <v>363</v>
      </c>
      <c r="C186" s="7">
        <f>+'Enero 2023'!C186+'Febrero 2023'!C186+'Marzo 2023'!C186</f>
        <v>1583380.2000000002</v>
      </c>
      <c r="D186" s="7">
        <f>'Enero 2023'!D186+'Febrero 2023'!D186+'Marzo 2023'!D186</f>
        <v>0</v>
      </c>
      <c r="E186" s="7">
        <f t="shared" si="5"/>
        <v>1583380.2000000002</v>
      </c>
      <c r="F186" s="7">
        <f>'Enero 2023'!F186+'Febrero 2023'!F186+'Marzo 2023'!F186</f>
        <v>524447.69999999995</v>
      </c>
      <c r="G186" s="7">
        <f>'Enero 2023'!G186+'Febrero 2023'!G186+'Marzo 2023'!G186</f>
        <v>0</v>
      </c>
      <c r="H186" s="7">
        <f t="shared" si="6"/>
        <v>524447.69999999995</v>
      </c>
    </row>
    <row r="187" spans="1:8" x14ac:dyDescent="0.25">
      <c r="A187" s="6" t="s">
        <v>364</v>
      </c>
      <c r="B187" s="6" t="s">
        <v>365</v>
      </c>
      <c r="C187" s="7">
        <f>+'Enero 2023'!C187+'Febrero 2023'!C187+'Marzo 2023'!C187</f>
        <v>727881.3</v>
      </c>
      <c r="D187" s="7">
        <f>'Enero 2023'!D187+'Febrero 2023'!D187+'Marzo 2023'!D187</f>
        <v>0</v>
      </c>
      <c r="E187" s="7">
        <f t="shared" si="5"/>
        <v>727881.3</v>
      </c>
      <c r="F187" s="7">
        <f>'Enero 2023'!F187+'Febrero 2023'!F187+'Marzo 2023'!F187</f>
        <v>101354.43</v>
      </c>
      <c r="G187" s="7">
        <f>'Enero 2023'!G187+'Febrero 2023'!G187+'Marzo 2023'!G187</f>
        <v>0</v>
      </c>
      <c r="H187" s="7">
        <f t="shared" si="6"/>
        <v>101354.43</v>
      </c>
    </row>
    <row r="188" spans="1:8" x14ac:dyDescent="0.25">
      <c r="A188" s="6" t="s">
        <v>366</v>
      </c>
      <c r="B188" s="6" t="s">
        <v>367</v>
      </c>
      <c r="C188" s="7">
        <f>+'Enero 2023'!C188+'Febrero 2023'!C188+'Marzo 2023'!C188</f>
        <v>2617469.4000000004</v>
      </c>
      <c r="D188" s="7">
        <f>'Enero 2023'!D188+'Febrero 2023'!D188+'Marzo 2023'!D188</f>
        <v>0</v>
      </c>
      <c r="E188" s="7">
        <f t="shared" si="5"/>
        <v>2617469.4000000004</v>
      </c>
      <c r="F188" s="7">
        <f>'Enero 2023'!F188+'Febrero 2023'!F188+'Marzo 2023'!F188</f>
        <v>487978.01</v>
      </c>
      <c r="G188" s="7">
        <f>'Enero 2023'!G188+'Febrero 2023'!G188+'Marzo 2023'!G188</f>
        <v>0</v>
      </c>
      <c r="H188" s="7">
        <f t="shared" si="6"/>
        <v>487978.01</v>
      </c>
    </row>
    <row r="189" spans="1:8" x14ac:dyDescent="0.25">
      <c r="A189" s="6" t="s">
        <v>368</v>
      </c>
      <c r="B189" s="6" t="s">
        <v>369</v>
      </c>
      <c r="C189" s="7">
        <f>+'Enero 2023'!C189+'Febrero 2023'!C189+'Marzo 2023'!C189</f>
        <v>1542824.1</v>
      </c>
      <c r="D189" s="7">
        <f>'Enero 2023'!D189+'Febrero 2023'!D189+'Marzo 2023'!D189</f>
        <v>0</v>
      </c>
      <c r="E189" s="7">
        <f t="shared" si="5"/>
        <v>1542824.1</v>
      </c>
      <c r="F189" s="7">
        <f>'Enero 2023'!F189+'Febrero 2023'!F189+'Marzo 2023'!F189</f>
        <v>330017.22000000003</v>
      </c>
      <c r="G189" s="7">
        <f>'Enero 2023'!G189+'Febrero 2023'!G189+'Marzo 2023'!G189</f>
        <v>0</v>
      </c>
      <c r="H189" s="7">
        <f t="shared" si="6"/>
        <v>330017.22000000003</v>
      </c>
    </row>
    <row r="190" spans="1:8" x14ac:dyDescent="0.25">
      <c r="A190" s="6" t="s">
        <v>370</v>
      </c>
      <c r="B190" s="6" t="s">
        <v>371</v>
      </c>
      <c r="C190" s="7">
        <f>+'Enero 2023'!C190+'Febrero 2023'!C190+'Marzo 2023'!C190</f>
        <v>63144847.199999996</v>
      </c>
      <c r="D190" s="7">
        <f>'Enero 2023'!D190+'Febrero 2023'!D190+'Marzo 2023'!D190</f>
        <v>0</v>
      </c>
      <c r="E190" s="7">
        <f t="shared" si="5"/>
        <v>63144847.199999996</v>
      </c>
      <c r="F190" s="7">
        <f>'Enero 2023'!F190+'Febrero 2023'!F190+'Marzo 2023'!F190</f>
        <v>35675868.93</v>
      </c>
      <c r="G190" s="7">
        <f>'Enero 2023'!G190+'Febrero 2023'!G190+'Marzo 2023'!G190</f>
        <v>1356396</v>
      </c>
      <c r="H190" s="7">
        <f t="shared" si="6"/>
        <v>34319472.93</v>
      </c>
    </row>
    <row r="191" spans="1:8" x14ac:dyDescent="0.25">
      <c r="A191" s="6" t="s">
        <v>372</v>
      </c>
      <c r="B191" s="6" t="s">
        <v>373</v>
      </c>
      <c r="C191" s="7">
        <f>+'Enero 2023'!C191+'Febrero 2023'!C191+'Marzo 2023'!C191</f>
        <v>4651503</v>
      </c>
      <c r="D191" s="7">
        <f>'Enero 2023'!D191+'Febrero 2023'!D191+'Marzo 2023'!D191</f>
        <v>0</v>
      </c>
      <c r="E191" s="7">
        <f t="shared" si="5"/>
        <v>4651503</v>
      </c>
      <c r="F191" s="7">
        <f>'Enero 2023'!F191+'Febrero 2023'!F191+'Marzo 2023'!F191</f>
        <v>2000016.2599999998</v>
      </c>
      <c r="G191" s="7">
        <f>'Enero 2023'!G191+'Febrero 2023'!G191+'Marzo 2023'!G191</f>
        <v>0</v>
      </c>
      <c r="H191" s="7">
        <f t="shared" si="6"/>
        <v>2000016.2599999998</v>
      </c>
    </row>
    <row r="192" spans="1:8" x14ac:dyDescent="0.25">
      <c r="A192" s="6" t="s">
        <v>374</v>
      </c>
      <c r="B192" s="6" t="s">
        <v>375</v>
      </c>
      <c r="C192" s="7">
        <f>+'Enero 2023'!C192+'Febrero 2023'!C192+'Marzo 2023'!C192</f>
        <v>823827.60000000009</v>
      </c>
      <c r="D192" s="7">
        <f>'Enero 2023'!D192+'Febrero 2023'!D192+'Marzo 2023'!D192</f>
        <v>0</v>
      </c>
      <c r="E192" s="7">
        <f t="shared" si="5"/>
        <v>823827.60000000009</v>
      </c>
      <c r="F192" s="7">
        <f>'Enero 2023'!F192+'Febrero 2023'!F192+'Marzo 2023'!F192</f>
        <v>117240.02</v>
      </c>
      <c r="G192" s="7">
        <f>'Enero 2023'!G192+'Febrero 2023'!G192+'Marzo 2023'!G192</f>
        <v>0</v>
      </c>
      <c r="H192" s="7">
        <f t="shared" si="6"/>
        <v>117240.02</v>
      </c>
    </row>
    <row r="193" spans="1:8" x14ac:dyDescent="0.25">
      <c r="A193" s="6" t="s">
        <v>376</v>
      </c>
      <c r="B193" s="6" t="s">
        <v>377</v>
      </c>
      <c r="C193" s="7">
        <f>+'Enero 2023'!C193+'Febrero 2023'!C193+'Marzo 2023'!C193</f>
        <v>3250944.9000000004</v>
      </c>
      <c r="D193" s="7">
        <f>'Enero 2023'!D193+'Febrero 2023'!D193+'Marzo 2023'!D193</f>
        <v>0</v>
      </c>
      <c r="E193" s="7">
        <f t="shared" si="5"/>
        <v>3250944.9000000004</v>
      </c>
      <c r="F193" s="7">
        <f>'Enero 2023'!F193+'Febrero 2023'!F193+'Marzo 2023'!F193</f>
        <v>404522.81</v>
      </c>
      <c r="G193" s="7">
        <f>'Enero 2023'!G193+'Febrero 2023'!G193+'Marzo 2023'!G193</f>
        <v>0</v>
      </c>
      <c r="H193" s="7">
        <f t="shared" si="6"/>
        <v>404522.81</v>
      </c>
    </row>
    <row r="194" spans="1:8" x14ac:dyDescent="0.25">
      <c r="A194" s="6" t="s">
        <v>378</v>
      </c>
      <c r="B194" s="6" t="s">
        <v>379</v>
      </c>
      <c r="C194" s="7">
        <f>+'Enero 2023'!C194+'Febrero 2023'!C194+'Marzo 2023'!C194</f>
        <v>8863855.5</v>
      </c>
      <c r="D194" s="7">
        <f>'Enero 2023'!D194+'Febrero 2023'!D194+'Marzo 2023'!D194</f>
        <v>0</v>
      </c>
      <c r="E194" s="7">
        <f t="shared" si="5"/>
        <v>8863855.5</v>
      </c>
      <c r="F194" s="7">
        <f>'Enero 2023'!F194+'Febrero 2023'!F194+'Marzo 2023'!F194</f>
        <v>2149922.39</v>
      </c>
      <c r="G194" s="7">
        <f>'Enero 2023'!G194+'Febrero 2023'!G194+'Marzo 2023'!G194</f>
        <v>11261</v>
      </c>
      <c r="H194" s="7">
        <f t="shared" si="6"/>
        <v>2138661.39</v>
      </c>
    </row>
    <row r="195" spans="1:8" x14ac:dyDescent="0.25">
      <c r="A195" s="6" t="s">
        <v>380</v>
      </c>
      <c r="B195" s="6" t="s">
        <v>381</v>
      </c>
      <c r="C195" s="7">
        <f>+'Enero 2023'!C195+'Febrero 2023'!C195+'Marzo 2023'!C195</f>
        <v>5100035.0999999996</v>
      </c>
      <c r="D195" s="7">
        <f>'Enero 2023'!D195+'Febrero 2023'!D195+'Marzo 2023'!D195</f>
        <v>0</v>
      </c>
      <c r="E195" s="7">
        <f t="shared" si="5"/>
        <v>5100035.0999999996</v>
      </c>
      <c r="F195" s="7">
        <f>'Enero 2023'!F195+'Febrero 2023'!F195+'Marzo 2023'!F195</f>
        <v>697175.37</v>
      </c>
      <c r="G195" s="7">
        <f>'Enero 2023'!G195+'Febrero 2023'!G195+'Marzo 2023'!G195</f>
        <v>0</v>
      </c>
      <c r="H195" s="7">
        <f t="shared" si="6"/>
        <v>697175.37</v>
      </c>
    </row>
    <row r="196" spans="1:8" x14ac:dyDescent="0.25">
      <c r="A196" s="6" t="s">
        <v>382</v>
      </c>
      <c r="B196" s="6" t="s">
        <v>383</v>
      </c>
      <c r="C196" s="7">
        <f>+'Enero 2023'!C196+'Febrero 2023'!C196+'Marzo 2023'!C196</f>
        <v>15907296.899999999</v>
      </c>
      <c r="D196" s="7">
        <f>'Enero 2023'!D196+'Febrero 2023'!D196+'Marzo 2023'!D196</f>
        <v>0</v>
      </c>
      <c r="E196" s="7">
        <f t="shared" si="5"/>
        <v>15907296.899999999</v>
      </c>
      <c r="F196" s="7">
        <f>'Enero 2023'!F196+'Febrero 2023'!F196+'Marzo 2023'!F196</f>
        <v>5021631.5999999996</v>
      </c>
      <c r="G196" s="7">
        <f>'Enero 2023'!G196+'Febrero 2023'!G196+'Marzo 2023'!G196</f>
        <v>30205</v>
      </c>
      <c r="H196" s="7">
        <f t="shared" si="6"/>
        <v>4991426.5999999996</v>
      </c>
    </row>
    <row r="197" spans="1:8" x14ac:dyDescent="0.25">
      <c r="A197" s="6" t="s">
        <v>384</v>
      </c>
      <c r="B197" s="6" t="s">
        <v>385</v>
      </c>
      <c r="C197" s="7">
        <f>+'Enero 2023'!C197+'Febrero 2023'!C197+'Marzo 2023'!C197</f>
        <v>417474.60000000003</v>
      </c>
      <c r="D197" s="7">
        <f>'Enero 2023'!D197+'Febrero 2023'!D197+'Marzo 2023'!D197</f>
        <v>0</v>
      </c>
      <c r="E197" s="7">
        <f t="shared" si="5"/>
        <v>417474.60000000003</v>
      </c>
      <c r="F197" s="7">
        <f>'Enero 2023'!F197+'Febrero 2023'!F197+'Marzo 2023'!F197</f>
        <v>66227.19</v>
      </c>
      <c r="G197" s="7">
        <f>'Enero 2023'!G197+'Febrero 2023'!G197+'Marzo 2023'!G197</f>
        <v>0</v>
      </c>
      <c r="H197" s="7">
        <f t="shared" si="6"/>
        <v>66227.19</v>
      </c>
    </row>
    <row r="198" spans="1:8" x14ac:dyDescent="0.25">
      <c r="A198" s="6" t="s">
        <v>386</v>
      </c>
      <c r="B198" s="6" t="s">
        <v>387</v>
      </c>
      <c r="C198" s="7">
        <f>+'Enero 2023'!C198+'Febrero 2023'!C198+'Marzo 2023'!C198</f>
        <v>832143.60000000009</v>
      </c>
      <c r="D198" s="7">
        <f>'Enero 2023'!D198+'Febrero 2023'!D198+'Marzo 2023'!D198</f>
        <v>0</v>
      </c>
      <c r="E198" s="7">
        <f t="shared" si="5"/>
        <v>832143.60000000009</v>
      </c>
      <c r="F198" s="7">
        <f>'Enero 2023'!F198+'Febrero 2023'!F198+'Marzo 2023'!F198</f>
        <v>340533.02999999997</v>
      </c>
      <c r="G198" s="7">
        <f>'Enero 2023'!G198+'Febrero 2023'!G198+'Marzo 2023'!G198</f>
        <v>0</v>
      </c>
      <c r="H198" s="7">
        <f t="shared" si="6"/>
        <v>340533.02999999997</v>
      </c>
    </row>
    <row r="199" spans="1:8" x14ac:dyDescent="0.25">
      <c r="A199" s="6" t="s">
        <v>388</v>
      </c>
      <c r="B199" s="6" t="s">
        <v>389</v>
      </c>
      <c r="C199" s="7">
        <f>+'Enero 2023'!C199+'Febrero 2023'!C199+'Marzo 2023'!C199</f>
        <v>1468031.1</v>
      </c>
      <c r="D199" s="7">
        <f>'Enero 2023'!D199+'Febrero 2023'!D199+'Marzo 2023'!D199</f>
        <v>0</v>
      </c>
      <c r="E199" s="7">
        <f t="shared" si="5"/>
        <v>1468031.1</v>
      </c>
      <c r="F199" s="7">
        <f>'Enero 2023'!F199+'Febrero 2023'!F199+'Marzo 2023'!F199</f>
        <v>628039.55999999994</v>
      </c>
      <c r="G199" s="7">
        <f>'Enero 2023'!G199+'Febrero 2023'!G199+'Marzo 2023'!G199</f>
        <v>0</v>
      </c>
      <c r="H199" s="7">
        <f t="shared" si="6"/>
        <v>628039.55999999994</v>
      </c>
    </row>
    <row r="200" spans="1:8" x14ac:dyDescent="0.25">
      <c r="A200" s="6" t="s">
        <v>390</v>
      </c>
      <c r="B200" s="6" t="s">
        <v>391</v>
      </c>
      <c r="C200" s="7">
        <f>+'Enero 2023'!C200+'Febrero 2023'!C200+'Marzo 2023'!C200</f>
        <v>887869.79999999993</v>
      </c>
      <c r="D200" s="7">
        <f>'Enero 2023'!D200+'Febrero 2023'!D200+'Marzo 2023'!D200</f>
        <v>0</v>
      </c>
      <c r="E200" s="7">
        <f t="shared" ref="E200:E263" si="7">C200-D200</f>
        <v>887869.79999999993</v>
      </c>
      <c r="F200" s="7">
        <f>'Enero 2023'!F200+'Febrero 2023'!F200+'Marzo 2023'!F200</f>
        <v>306971.96000000002</v>
      </c>
      <c r="G200" s="7">
        <f>'Enero 2023'!G200+'Febrero 2023'!G200+'Marzo 2023'!G200</f>
        <v>0</v>
      </c>
      <c r="H200" s="7">
        <f t="shared" ref="H200:H263" si="8">F200-G200</f>
        <v>306971.96000000002</v>
      </c>
    </row>
    <row r="201" spans="1:8" x14ac:dyDescent="0.25">
      <c r="A201" s="6" t="s">
        <v>392</v>
      </c>
      <c r="B201" s="6" t="s">
        <v>393</v>
      </c>
      <c r="C201" s="7">
        <f>+'Enero 2023'!C201+'Febrero 2023'!C201+'Marzo 2023'!C201</f>
        <v>1450437.6</v>
      </c>
      <c r="D201" s="7">
        <f>'Enero 2023'!D201+'Febrero 2023'!D201+'Marzo 2023'!D201</f>
        <v>0</v>
      </c>
      <c r="E201" s="7">
        <f t="shared" si="7"/>
        <v>1450437.6</v>
      </c>
      <c r="F201" s="7">
        <f>'Enero 2023'!F201+'Febrero 2023'!F201+'Marzo 2023'!F201</f>
        <v>236269.94999999998</v>
      </c>
      <c r="G201" s="7">
        <f>'Enero 2023'!G201+'Febrero 2023'!G201+'Marzo 2023'!G201</f>
        <v>0</v>
      </c>
      <c r="H201" s="7">
        <f t="shared" si="8"/>
        <v>236269.94999999998</v>
      </c>
    </row>
    <row r="202" spans="1:8" x14ac:dyDescent="0.25">
      <c r="A202" s="6" t="s">
        <v>394</v>
      </c>
      <c r="B202" s="6" t="s">
        <v>395</v>
      </c>
      <c r="C202" s="7">
        <f>+'Enero 2023'!C202+'Febrero 2023'!C202+'Marzo 2023'!C202</f>
        <v>720778.8</v>
      </c>
      <c r="D202" s="7">
        <f>'Enero 2023'!D202+'Febrero 2023'!D202+'Marzo 2023'!D202</f>
        <v>0</v>
      </c>
      <c r="E202" s="7">
        <f t="shared" si="7"/>
        <v>720778.8</v>
      </c>
      <c r="F202" s="7">
        <f>'Enero 2023'!F202+'Febrero 2023'!F202+'Marzo 2023'!F202</f>
        <v>91062.38</v>
      </c>
      <c r="G202" s="7">
        <f>'Enero 2023'!G202+'Febrero 2023'!G202+'Marzo 2023'!G202</f>
        <v>0</v>
      </c>
      <c r="H202" s="7">
        <f t="shared" si="8"/>
        <v>91062.38</v>
      </c>
    </row>
    <row r="203" spans="1:8" x14ac:dyDescent="0.25">
      <c r="A203" s="6" t="s">
        <v>396</v>
      </c>
      <c r="B203" s="6" t="s">
        <v>397</v>
      </c>
      <c r="C203" s="7">
        <f>+'Enero 2023'!C203+'Febrero 2023'!C203+'Marzo 2023'!C203</f>
        <v>2267951.7000000002</v>
      </c>
      <c r="D203" s="7">
        <f>'Enero 2023'!D203+'Febrero 2023'!D203+'Marzo 2023'!D203</f>
        <v>0</v>
      </c>
      <c r="E203" s="7">
        <f t="shared" si="7"/>
        <v>2267951.7000000002</v>
      </c>
      <c r="F203" s="7">
        <f>'Enero 2023'!F203+'Febrero 2023'!F203+'Marzo 2023'!F203</f>
        <v>735658.74</v>
      </c>
      <c r="G203" s="7">
        <f>'Enero 2023'!G203+'Febrero 2023'!G203+'Marzo 2023'!G203</f>
        <v>0</v>
      </c>
      <c r="H203" s="7">
        <f t="shared" si="8"/>
        <v>735658.74</v>
      </c>
    </row>
    <row r="204" spans="1:8" x14ac:dyDescent="0.25">
      <c r="A204" s="6" t="s">
        <v>398</v>
      </c>
      <c r="B204" s="6" t="s">
        <v>399</v>
      </c>
      <c r="C204" s="7">
        <f>+'Enero 2023'!C204+'Febrero 2023'!C204+'Marzo 2023'!C204</f>
        <v>19905109.5</v>
      </c>
      <c r="D204" s="7">
        <f>'Enero 2023'!D204+'Febrero 2023'!D204+'Marzo 2023'!D204</f>
        <v>0</v>
      </c>
      <c r="E204" s="7">
        <f t="shared" si="7"/>
        <v>19905109.5</v>
      </c>
      <c r="F204" s="7">
        <f>'Enero 2023'!F204+'Febrero 2023'!F204+'Marzo 2023'!F204</f>
        <v>6667914.1499999994</v>
      </c>
      <c r="G204" s="7">
        <f>'Enero 2023'!G204+'Febrero 2023'!G204+'Marzo 2023'!G204</f>
        <v>0</v>
      </c>
      <c r="H204" s="7">
        <f t="shared" si="8"/>
        <v>6667914.1499999994</v>
      </c>
    </row>
    <row r="205" spans="1:8" x14ac:dyDescent="0.25">
      <c r="A205" s="6" t="s">
        <v>400</v>
      </c>
      <c r="B205" s="6" t="s">
        <v>401</v>
      </c>
      <c r="C205" s="7">
        <f>+'Enero 2023'!C205+'Febrero 2023'!C205+'Marzo 2023'!C205</f>
        <v>1107012.6000000001</v>
      </c>
      <c r="D205" s="7">
        <f>'Enero 2023'!D205+'Febrero 2023'!D205+'Marzo 2023'!D205</f>
        <v>0</v>
      </c>
      <c r="E205" s="7">
        <f t="shared" si="7"/>
        <v>1107012.6000000001</v>
      </c>
      <c r="F205" s="7">
        <f>'Enero 2023'!F205+'Febrero 2023'!F205+'Marzo 2023'!F205</f>
        <v>110527.79999999999</v>
      </c>
      <c r="G205" s="7">
        <f>'Enero 2023'!G205+'Febrero 2023'!G205+'Marzo 2023'!G205</f>
        <v>0</v>
      </c>
      <c r="H205" s="7">
        <f t="shared" si="8"/>
        <v>110527.79999999999</v>
      </c>
    </row>
    <row r="206" spans="1:8" x14ac:dyDescent="0.25">
      <c r="A206" s="6" t="s">
        <v>402</v>
      </c>
      <c r="B206" s="6" t="s">
        <v>403</v>
      </c>
      <c r="C206" s="7">
        <f>+'Enero 2023'!C206+'Febrero 2023'!C206+'Marzo 2023'!C206</f>
        <v>3808163.4000000004</v>
      </c>
      <c r="D206" s="7">
        <f>'Enero 2023'!D206+'Febrero 2023'!D206+'Marzo 2023'!D206</f>
        <v>0</v>
      </c>
      <c r="E206" s="7">
        <f t="shared" si="7"/>
        <v>3808163.4000000004</v>
      </c>
      <c r="F206" s="7">
        <f>'Enero 2023'!F206+'Febrero 2023'!F206+'Marzo 2023'!F206</f>
        <v>828511.03999999992</v>
      </c>
      <c r="G206" s="7">
        <f>'Enero 2023'!G206+'Febrero 2023'!G206+'Marzo 2023'!G206</f>
        <v>0</v>
      </c>
      <c r="H206" s="7">
        <f t="shared" si="8"/>
        <v>828511.03999999992</v>
      </c>
    </row>
    <row r="207" spans="1:8" x14ac:dyDescent="0.25">
      <c r="A207" s="6" t="s">
        <v>404</v>
      </c>
      <c r="B207" s="6" t="s">
        <v>405</v>
      </c>
      <c r="C207" s="7">
        <f>+'Enero 2023'!C207+'Febrero 2023'!C207+'Marzo 2023'!C207</f>
        <v>1594127.7000000002</v>
      </c>
      <c r="D207" s="7">
        <f>'Enero 2023'!D207+'Febrero 2023'!D207+'Marzo 2023'!D207</f>
        <v>0</v>
      </c>
      <c r="E207" s="7">
        <f t="shared" si="7"/>
        <v>1594127.7000000002</v>
      </c>
      <c r="F207" s="7">
        <f>'Enero 2023'!F207+'Febrero 2023'!F207+'Marzo 2023'!F207</f>
        <v>420632.13</v>
      </c>
      <c r="G207" s="7">
        <f>'Enero 2023'!G207+'Febrero 2023'!G207+'Marzo 2023'!G207</f>
        <v>0</v>
      </c>
      <c r="H207" s="7">
        <f t="shared" si="8"/>
        <v>420632.13</v>
      </c>
    </row>
    <row r="208" spans="1:8" x14ac:dyDescent="0.25">
      <c r="A208" s="6" t="s">
        <v>406</v>
      </c>
      <c r="B208" s="6" t="s">
        <v>407</v>
      </c>
      <c r="C208" s="7">
        <f>+'Enero 2023'!C208+'Febrero 2023'!C208+'Marzo 2023'!C208</f>
        <v>3481313.4000000004</v>
      </c>
      <c r="D208" s="7">
        <f>'Enero 2023'!D208+'Febrero 2023'!D208+'Marzo 2023'!D208</f>
        <v>0</v>
      </c>
      <c r="E208" s="7">
        <f t="shared" si="7"/>
        <v>3481313.4000000004</v>
      </c>
      <c r="F208" s="7">
        <f>'Enero 2023'!F208+'Febrero 2023'!F208+'Marzo 2023'!F208</f>
        <v>1024060.23</v>
      </c>
      <c r="G208" s="7">
        <f>'Enero 2023'!G208+'Febrero 2023'!G208+'Marzo 2023'!G208</f>
        <v>0</v>
      </c>
      <c r="H208" s="7">
        <f t="shared" si="8"/>
        <v>1024060.23</v>
      </c>
    </row>
    <row r="209" spans="1:8" x14ac:dyDescent="0.25">
      <c r="A209" s="6" t="s">
        <v>408</v>
      </c>
      <c r="B209" s="6" t="s">
        <v>409</v>
      </c>
      <c r="C209" s="7">
        <f>+'Enero 2023'!C209+'Febrero 2023'!C209+'Marzo 2023'!C209</f>
        <v>3532357.8000000003</v>
      </c>
      <c r="D209" s="7">
        <f>'Enero 2023'!D209+'Febrero 2023'!D209+'Marzo 2023'!D209</f>
        <v>0</v>
      </c>
      <c r="E209" s="7">
        <f t="shared" si="7"/>
        <v>3532357.8000000003</v>
      </c>
      <c r="F209" s="7">
        <f>'Enero 2023'!F209+'Febrero 2023'!F209+'Marzo 2023'!F209</f>
        <v>791593.86</v>
      </c>
      <c r="G209" s="7">
        <f>'Enero 2023'!G209+'Febrero 2023'!G209+'Marzo 2023'!G209</f>
        <v>0</v>
      </c>
      <c r="H209" s="7">
        <f t="shared" si="8"/>
        <v>791593.86</v>
      </c>
    </row>
    <row r="210" spans="1:8" x14ac:dyDescent="0.25">
      <c r="A210" s="6" t="s">
        <v>410</v>
      </c>
      <c r="B210" s="6" t="s">
        <v>411</v>
      </c>
      <c r="C210" s="7">
        <f>+'Enero 2023'!C210+'Febrero 2023'!C210+'Marzo 2023'!C210</f>
        <v>942143.10000000009</v>
      </c>
      <c r="D210" s="7">
        <f>'Enero 2023'!D210+'Febrero 2023'!D210+'Marzo 2023'!D210</f>
        <v>0</v>
      </c>
      <c r="E210" s="7">
        <f t="shared" si="7"/>
        <v>942143.10000000009</v>
      </c>
      <c r="F210" s="7">
        <f>'Enero 2023'!F210+'Febrero 2023'!F210+'Marzo 2023'!F210</f>
        <v>141851.46</v>
      </c>
      <c r="G210" s="7">
        <f>'Enero 2023'!G210+'Febrero 2023'!G210+'Marzo 2023'!G210</f>
        <v>0</v>
      </c>
      <c r="H210" s="7">
        <f t="shared" si="8"/>
        <v>141851.46</v>
      </c>
    </row>
    <row r="211" spans="1:8" x14ac:dyDescent="0.25">
      <c r="A211" s="6" t="s">
        <v>412</v>
      </c>
      <c r="B211" s="6" t="s">
        <v>413</v>
      </c>
      <c r="C211" s="7">
        <f>+'Enero 2023'!C211+'Febrero 2023'!C211+'Marzo 2023'!C211</f>
        <v>24171212.700000003</v>
      </c>
      <c r="D211" s="7">
        <f>'Enero 2023'!D211+'Febrero 2023'!D211+'Marzo 2023'!D211</f>
        <v>0</v>
      </c>
      <c r="E211" s="7">
        <f t="shared" si="7"/>
        <v>24171212.700000003</v>
      </c>
      <c r="F211" s="7">
        <f>'Enero 2023'!F211+'Febrero 2023'!F211+'Marzo 2023'!F211</f>
        <v>3801127.2199999997</v>
      </c>
      <c r="G211" s="7">
        <f>'Enero 2023'!G211+'Febrero 2023'!G211+'Marzo 2023'!G211</f>
        <v>0</v>
      </c>
      <c r="H211" s="7">
        <f t="shared" si="8"/>
        <v>3801127.2199999997</v>
      </c>
    </row>
    <row r="212" spans="1:8" x14ac:dyDescent="0.25">
      <c r="A212" s="6" t="s">
        <v>414</v>
      </c>
      <c r="B212" s="6" t="s">
        <v>415</v>
      </c>
      <c r="C212" s="7">
        <f>+'Enero 2023'!C212+'Febrero 2023'!C212+'Marzo 2023'!C212</f>
        <v>1688562</v>
      </c>
      <c r="D212" s="7">
        <f>'Enero 2023'!D212+'Febrero 2023'!D212+'Marzo 2023'!D212</f>
        <v>0</v>
      </c>
      <c r="E212" s="7">
        <f t="shared" si="7"/>
        <v>1688562</v>
      </c>
      <c r="F212" s="7">
        <f>'Enero 2023'!F212+'Febrero 2023'!F212+'Marzo 2023'!F212</f>
        <v>541675.73</v>
      </c>
      <c r="G212" s="7">
        <f>'Enero 2023'!G212+'Febrero 2023'!G212+'Marzo 2023'!G212</f>
        <v>0</v>
      </c>
      <c r="H212" s="7">
        <f t="shared" si="8"/>
        <v>541675.73</v>
      </c>
    </row>
    <row r="213" spans="1:8" x14ac:dyDescent="0.25">
      <c r="A213" s="6" t="s">
        <v>416</v>
      </c>
      <c r="B213" s="6" t="s">
        <v>417</v>
      </c>
      <c r="C213" s="7">
        <f>+'Enero 2023'!C213+'Febrero 2023'!C213+'Marzo 2023'!C213</f>
        <v>20810266.200000003</v>
      </c>
      <c r="D213" s="7">
        <f>'Enero 2023'!D213+'Febrero 2023'!D213+'Marzo 2023'!D213</f>
        <v>0</v>
      </c>
      <c r="E213" s="7">
        <f t="shared" si="7"/>
        <v>20810266.200000003</v>
      </c>
      <c r="F213" s="7">
        <f>'Enero 2023'!F213+'Febrero 2023'!F213+'Marzo 2023'!F213</f>
        <v>4258229.04</v>
      </c>
      <c r="G213" s="7">
        <f>'Enero 2023'!G213+'Febrero 2023'!G213+'Marzo 2023'!G213</f>
        <v>0</v>
      </c>
      <c r="H213" s="7">
        <f t="shared" si="8"/>
        <v>4258229.04</v>
      </c>
    </row>
    <row r="214" spans="1:8" x14ac:dyDescent="0.25">
      <c r="A214" s="6" t="s">
        <v>418</v>
      </c>
      <c r="B214" s="6" t="s">
        <v>419</v>
      </c>
      <c r="C214" s="7">
        <f>+'Enero 2023'!C214+'Febrero 2023'!C214+'Marzo 2023'!C214</f>
        <v>8141871.8999999994</v>
      </c>
      <c r="D214" s="7">
        <f>'Enero 2023'!D214+'Febrero 2023'!D214+'Marzo 2023'!D214</f>
        <v>0</v>
      </c>
      <c r="E214" s="7">
        <f t="shared" si="7"/>
        <v>8141871.8999999994</v>
      </c>
      <c r="F214" s="7">
        <f>'Enero 2023'!F214+'Febrero 2023'!F214+'Marzo 2023'!F214</f>
        <v>1552982.76</v>
      </c>
      <c r="G214" s="7">
        <f>'Enero 2023'!G214+'Febrero 2023'!G214+'Marzo 2023'!G214</f>
        <v>0</v>
      </c>
      <c r="H214" s="7">
        <f t="shared" si="8"/>
        <v>1552982.76</v>
      </c>
    </row>
    <row r="215" spans="1:8" x14ac:dyDescent="0.25">
      <c r="A215" s="6" t="s">
        <v>420</v>
      </c>
      <c r="B215" s="6" t="s">
        <v>421</v>
      </c>
      <c r="C215" s="7">
        <f>+'Enero 2023'!C215+'Febrero 2023'!C215+'Marzo 2023'!C215</f>
        <v>1294319.1000000001</v>
      </c>
      <c r="D215" s="7">
        <f>'Enero 2023'!D215+'Febrero 2023'!D215+'Marzo 2023'!D215</f>
        <v>0</v>
      </c>
      <c r="E215" s="7">
        <f t="shared" si="7"/>
        <v>1294319.1000000001</v>
      </c>
      <c r="F215" s="7">
        <f>'Enero 2023'!F215+'Febrero 2023'!F215+'Marzo 2023'!F215</f>
        <v>135810.48000000001</v>
      </c>
      <c r="G215" s="7">
        <f>'Enero 2023'!G215+'Febrero 2023'!G215+'Marzo 2023'!G215</f>
        <v>0</v>
      </c>
      <c r="H215" s="7">
        <f t="shared" si="8"/>
        <v>135810.48000000001</v>
      </c>
    </row>
    <row r="216" spans="1:8" x14ac:dyDescent="0.25">
      <c r="A216" s="6" t="s">
        <v>422</v>
      </c>
      <c r="B216" s="6" t="s">
        <v>423</v>
      </c>
      <c r="C216" s="7">
        <f>+'Enero 2023'!C216+'Febrero 2023'!C216+'Marzo 2023'!C216</f>
        <v>6842424.8999999994</v>
      </c>
      <c r="D216" s="7">
        <f>'Enero 2023'!D216+'Febrero 2023'!D216+'Marzo 2023'!D216</f>
        <v>0</v>
      </c>
      <c r="E216" s="7">
        <f t="shared" si="7"/>
        <v>6842424.8999999994</v>
      </c>
      <c r="F216" s="7">
        <f>'Enero 2023'!F216+'Febrero 2023'!F216+'Marzo 2023'!F216</f>
        <v>1291653.8599999999</v>
      </c>
      <c r="G216" s="7">
        <f>'Enero 2023'!G216+'Febrero 2023'!G216+'Marzo 2023'!G216</f>
        <v>0</v>
      </c>
      <c r="H216" s="7">
        <f t="shared" si="8"/>
        <v>1291653.8599999999</v>
      </c>
    </row>
    <row r="217" spans="1:8" x14ac:dyDescent="0.25">
      <c r="A217" s="6" t="s">
        <v>424</v>
      </c>
      <c r="B217" s="6" t="s">
        <v>425</v>
      </c>
      <c r="C217" s="7">
        <f>+'Enero 2023'!C217+'Febrero 2023'!C217+'Marzo 2023'!C217</f>
        <v>3680934</v>
      </c>
      <c r="D217" s="7">
        <f>'Enero 2023'!D217+'Febrero 2023'!D217+'Marzo 2023'!D217</f>
        <v>0</v>
      </c>
      <c r="E217" s="7">
        <f t="shared" si="7"/>
        <v>3680934</v>
      </c>
      <c r="F217" s="7">
        <f>'Enero 2023'!F217+'Febrero 2023'!F217+'Marzo 2023'!F217</f>
        <v>763178.82000000007</v>
      </c>
      <c r="G217" s="7">
        <f>'Enero 2023'!G217+'Febrero 2023'!G217+'Marzo 2023'!G217</f>
        <v>0</v>
      </c>
      <c r="H217" s="7">
        <f t="shared" si="8"/>
        <v>763178.82000000007</v>
      </c>
    </row>
    <row r="218" spans="1:8" x14ac:dyDescent="0.25">
      <c r="A218" s="6" t="s">
        <v>426</v>
      </c>
      <c r="B218" s="6" t="s">
        <v>427</v>
      </c>
      <c r="C218" s="7">
        <f>+'Enero 2023'!C218+'Febrero 2023'!C218+'Marzo 2023'!C218</f>
        <v>7243538.6999999993</v>
      </c>
      <c r="D218" s="7">
        <f>'Enero 2023'!D218+'Febrero 2023'!D218+'Marzo 2023'!D218</f>
        <v>0</v>
      </c>
      <c r="E218" s="7">
        <f t="shared" si="7"/>
        <v>7243538.6999999993</v>
      </c>
      <c r="F218" s="7">
        <f>'Enero 2023'!F218+'Febrero 2023'!F218+'Marzo 2023'!F218</f>
        <v>697399.11</v>
      </c>
      <c r="G218" s="7">
        <f>'Enero 2023'!G218+'Febrero 2023'!G218+'Marzo 2023'!G218</f>
        <v>0</v>
      </c>
      <c r="H218" s="7">
        <f t="shared" si="8"/>
        <v>697399.11</v>
      </c>
    </row>
    <row r="219" spans="1:8" x14ac:dyDescent="0.25">
      <c r="A219" s="6" t="s">
        <v>428</v>
      </c>
      <c r="B219" s="6" t="s">
        <v>429</v>
      </c>
      <c r="C219" s="7">
        <f>+'Enero 2023'!C219+'Febrero 2023'!C219+'Marzo 2023'!C219</f>
        <v>3488587.1999999997</v>
      </c>
      <c r="D219" s="7">
        <f>'Enero 2023'!D219+'Febrero 2023'!D219+'Marzo 2023'!D219</f>
        <v>0</v>
      </c>
      <c r="E219" s="7">
        <f t="shared" si="7"/>
        <v>3488587.1999999997</v>
      </c>
      <c r="F219" s="7">
        <f>'Enero 2023'!F219+'Febrero 2023'!F219+'Marzo 2023'!F219</f>
        <v>940381.29</v>
      </c>
      <c r="G219" s="7">
        <f>'Enero 2023'!G219+'Febrero 2023'!G219+'Marzo 2023'!G219</f>
        <v>0</v>
      </c>
      <c r="H219" s="7">
        <f t="shared" si="8"/>
        <v>940381.29</v>
      </c>
    </row>
    <row r="220" spans="1:8" x14ac:dyDescent="0.25">
      <c r="A220" s="6" t="s">
        <v>430</v>
      </c>
      <c r="B220" s="6" t="s">
        <v>431</v>
      </c>
      <c r="C220" s="7">
        <f>+'Enero 2023'!C220+'Febrero 2023'!C220+'Marzo 2023'!C220</f>
        <v>1933817.4000000001</v>
      </c>
      <c r="D220" s="7">
        <f>'Enero 2023'!D220+'Febrero 2023'!D220+'Marzo 2023'!D220</f>
        <v>0</v>
      </c>
      <c r="E220" s="7">
        <f t="shared" si="7"/>
        <v>1933817.4000000001</v>
      </c>
      <c r="F220" s="7">
        <f>'Enero 2023'!F220+'Febrero 2023'!F220+'Marzo 2023'!F220</f>
        <v>454864.41000000003</v>
      </c>
      <c r="G220" s="7">
        <f>'Enero 2023'!G220+'Febrero 2023'!G220+'Marzo 2023'!G220</f>
        <v>0</v>
      </c>
      <c r="H220" s="7">
        <f t="shared" si="8"/>
        <v>454864.41000000003</v>
      </c>
    </row>
    <row r="221" spans="1:8" x14ac:dyDescent="0.25">
      <c r="A221" s="6" t="s">
        <v>432</v>
      </c>
      <c r="B221" s="6" t="s">
        <v>433</v>
      </c>
      <c r="C221" s="7">
        <f>+'Enero 2023'!C221+'Febrero 2023'!C221+'Marzo 2023'!C221</f>
        <v>605687.10000000009</v>
      </c>
      <c r="D221" s="7">
        <f>'Enero 2023'!D221+'Febrero 2023'!D221+'Marzo 2023'!D221</f>
        <v>0</v>
      </c>
      <c r="E221" s="7">
        <f t="shared" si="7"/>
        <v>605687.10000000009</v>
      </c>
      <c r="F221" s="7">
        <f>'Enero 2023'!F221+'Febrero 2023'!F221+'Marzo 2023'!F221</f>
        <v>196667.88</v>
      </c>
      <c r="G221" s="7">
        <f>'Enero 2023'!G221+'Febrero 2023'!G221+'Marzo 2023'!G221</f>
        <v>0</v>
      </c>
      <c r="H221" s="7">
        <f t="shared" si="8"/>
        <v>196667.88</v>
      </c>
    </row>
    <row r="222" spans="1:8" x14ac:dyDescent="0.25">
      <c r="A222" s="6" t="s">
        <v>434</v>
      </c>
      <c r="B222" s="6" t="s">
        <v>435</v>
      </c>
      <c r="C222" s="7">
        <f>+'Enero 2023'!C222+'Febrero 2023'!C222+'Marzo 2023'!C222</f>
        <v>907398</v>
      </c>
      <c r="D222" s="7">
        <f>'Enero 2023'!D222+'Febrero 2023'!D222+'Marzo 2023'!D222</f>
        <v>0</v>
      </c>
      <c r="E222" s="7">
        <f t="shared" si="7"/>
        <v>907398</v>
      </c>
      <c r="F222" s="7">
        <f>'Enero 2023'!F222+'Febrero 2023'!F222+'Marzo 2023'!F222</f>
        <v>277661.94</v>
      </c>
      <c r="G222" s="7">
        <f>'Enero 2023'!G222+'Febrero 2023'!G222+'Marzo 2023'!G222</f>
        <v>0</v>
      </c>
      <c r="H222" s="7">
        <f t="shared" si="8"/>
        <v>277661.94</v>
      </c>
    </row>
    <row r="223" spans="1:8" x14ac:dyDescent="0.25">
      <c r="A223" s="6" t="s">
        <v>436</v>
      </c>
      <c r="B223" s="6" t="s">
        <v>437</v>
      </c>
      <c r="C223" s="7">
        <f>+'Enero 2023'!C223+'Febrero 2023'!C223+'Marzo 2023'!C223</f>
        <v>5276375.4000000004</v>
      </c>
      <c r="D223" s="7">
        <f>'Enero 2023'!D223+'Febrero 2023'!D223+'Marzo 2023'!D223</f>
        <v>0</v>
      </c>
      <c r="E223" s="7">
        <f t="shared" si="7"/>
        <v>5276375.4000000004</v>
      </c>
      <c r="F223" s="7">
        <f>'Enero 2023'!F223+'Febrero 2023'!F223+'Marzo 2023'!F223</f>
        <v>743937.1399999999</v>
      </c>
      <c r="G223" s="7">
        <f>'Enero 2023'!G223+'Febrero 2023'!G223+'Marzo 2023'!G223</f>
        <v>0</v>
      </c>
      <c r="H223" s="7">
        <f t="shared" si="8"/>
        <v>743937.1399999999</v>
      </c>
    </row>
    <row r="224" spans="1:8" x14ac:dyDescent="0.25">
      <c r="A224" s="6" t="s">
        <v>438</v>
      </c>
      <c r="B224" s="6" t="s">
        <v>439</v>
      </c>
      <c r="C224" s="7">
        <f>+'Enero 2023'!C224+'Febrero 2023'!C224+'Marzo 2023'!C224</f>
        <v>866851.20000000007</v>
      </c>
      <c r="D224" s="7">
        <f>'Enero 2023'!D224+'Febrero 2023'!D224+'Marzo 2023'!D224</f>
        <v>0</v>
      </c>
      <c r="E224" s="7">
        <f t="shared" si="7"/>
        <v>866851.20000000007</v>
      </c>
      <c r="F224" s="7">
        <f>'Enero 2023'!F224+'Febrero 2023'!F224+'Marzo 2023'!F224</f>
        <v>121714.83</v>
      </c>
      <c r="G224" s="7">
        <f>'Enero 2023'!G224+'Febrero 2023'!G224+'Marzo 2023'!G224</f>
        <v>0</v>
      </c>
      <c r="H224" s="7">
        <f t="shared" si="8"/>
        <v>121714.83</v>
      </c>
    </row>
    <row r="225" spans="1:8" x14ac:dyDescent="0.25">
      <c r="A225" s="6" t="s">
        <v>440</v>
      </c>
      <c r="B225" s="6" t="s">
        <v>441</v>
      </c>
      <c r="C225" s="7">
        <f>+'Enero 2023'!C225+'Febrero 2023'!C225+'Marzo 2023'!C225</f>
        <v>2212287.2999999998</v>
      </c>
      <c r="D225" s="7">
        <f>'Enero 2023'!D225+'Febrero 2023'!D225+'Marzo 2023'!D225</f>
        <v>0</v>
      </c>
      <c r="E225" s="7">
        <f t="shared" si="7"/>
        <v>2212287.2999999998</v>
      </c>
      <c r="F225" s="7">
        <f>'Enero 2023'!F225+'Febrero 2023'!F225+'Marzo 2023'!F225</f>
        <v>596939.63</v>
      </c>
      <c r="G225" s="7">
        <f>'Enero 2023'!G225+'Febrero 2023'!G225+'Marzo 2023'!G225</f>
        <v>0</v>
      </c>
      <c r="H225" s="7">
        <f t="shared" si="8"/>
        <v>596939.63</v>
      </c>
    </row>
    <row r="226" spans="1:8" x14ac:dyDescent="0.25">
      <c r="A226" s="6" t="s">
        <v>442</v>
      </c>
      <c r="B226" s="6" t="s">
        <v>443</v>
      </c>
      <c r="C226" s="7">
        <f>+'Enero 2023'!C226+'Febrero 2023'!C226+'Marzo 2023'!C226</f>
        <v>2520294.2999999998</v>
      </c>
      <c r="D226" s="7">
        <f>'Enero 2023'!D226+'Febrero 2023'!D226+'Marzo 2023'!D226</f>
        <v>0</v>
      </c>
      <c r="E226" s="7">
        <f t="shared" si="7"/>
        <v>2520294.2999999998</v>
      </c>
      <c r="F226" s="7">
        <f>'Enero 2023'!F226+'Febrero 2023'!F226+'Marzo 2023'!F226</f>
        <v>602309.39999999991</v>
      </c>
      <c r="G226" s="7">
        <f>'Enero 2023'!G226+'Febrero 2023'!G226+'Marzo 2023'!G226</f>
        <v>0</v>
      </c>
      <c r="H226" s="7">
        <f t="shared" si="8"/>
        <v>602309.39999999991</v>
      </c>
    </row>
    <row r="227" spans="1:8" x14ac:dyDescent="0.25">
      <c r="A227" s="6" t="s">
        <v>444</v>
      </c>
      <c r="B227" s="6" t="s">
        <v>445</v>
      </c>
      <c r="C227" s="7">
        <f>+'Enero 2023'!C227+'Febrero 2023'!C227+'Marzo 2023'!C227</f>
        <v>1098156.6000000001</v>
      </c>
      <c r="D227" s="7">
        <f>'Enero 2023'!D227+'Febrero 2023'!D227+'Marzo 2023'!D227</f>
        <v>0</v>
      </c>
      <c r="E227" s="7">
        <f t="shared" si="7"/>
        <v>1098156.6000000001</v>
      </c>
      <c r="F227" s="7">
        <f>'Enero 2023'!F227+'Febrero 2023'!F227+'Marzo 2023'!F227</f>
        <v>334268.30000000005</v>
      </c>
      <c r="G227" s="7">
        <f>'Enero 2023'!G227+'Febrero 2023'!G227+'Marzo 2023'!G227</f>
        <v>0</v>
      </c>
      <c r="H227" s="7">
        <f t="shared" si="8"/>
        <v>334268.30000000005</v>
      </c>
    </row>
    <row r="228" spans="1:8" x14ac:dyDescent="0.25">
      <c r="A228" s="6" t="s">
        <v>446</v>
      </c>
      <c r="B228" s="6" t="s">
        <v>447</v>
      </c>
      <c r="C228" s="7">
        <f>+'Enero 2023'!C228+'Febrero 2023'!C228+'Marzo 2023'!C228</f>
        <v>1271580.8999999999</v>
      </c>
      <c r="D228" s="7">
        <f>'Enero 2023'!D228+'Febrero 2023'!D228+'Marzo 2023'!D228</f>
        <v>0</v>
      </c>
      <c r="E228" s="7">
        <f t="shared" si="7"/>
        <v>1271580.8999999999</v>
      </c>
      <c r="F228" s="7">
        <f>'Enero 2023'!F228+'Febrero 2023'!F228+'Marzo 2023'!F228</f>
        <v>319053.93</v>
      </c>
      <c r="G228" s="7">
        <f>'Enero 2023'!G228+'Febrero 2023'!G228+'Marzo 2023'!G228</f>
        <v>0</v>
      </c>
      <c r="H228" s="7">
        <f t="shared" si="8"/>
        <v>319053.93</v>
      </c>
    </row>
    <row r="229" spans="1:8" x14ac:dyDescent="0.25">
      <c r="A229" s="6" t="s">
        <v>448</v>
      </c>
      <c r="B229" s="6" t="s">
        <v>449</v>
      </c>
      <c r="C229" s="7">
        <f>+'Enero 2023'!C229+'Febrero 2023'!C229+'Marzo 2023'!C229</f>
        <v>620935.5</v>
      </c>
      <c r="D229" s="7">
        <f>'Enero 2023'!D229+'Febrero 2023'!D229+'Marzo 2023'!D229</f>
        <v>0</v>
      </c>
      <c r="E229" s="7">
        <f t="shared" si="7"/>
        <v>620935.5</v>
      </c>
      <c r="F229" s="7">
        <f>'Enero 2023'!F229+'Febrero 2023'!F229+'Marzo 2023'!F229</f>
        <v>98445.81</v>
      </c>
      <c r="G229" s="7">
        <f>'Enero 2023'!G229+'Febrero 2023'!G229+'Marzo 2023'!G229</f>
        <v>0</v>
      </c>
      <c r="H229" s="7">
        <f t="shared" si="8"/>
        <v>98445.81</v>
      </c>
    </row>
    <row r="230" spans="1:8" x14ac:dyDescent="0.25">
      <c r="A230" s="6" t="s">
        <v>450</v>
      </c>
      <c r="B230" s="6" t="s">
        <v>451</v>
      </c>
      <c r="C230" s="7">
        <f>+'Enero 2023'!C230+'Febrero 2023'!C230+'Marzo 2023'!C230</f>
        <v>698779.2</v>
      </c>
      <c r="D230" s="7">
        <f>'Enero 2023'!D230+'Febrero 2023'!D230+'Marzo 2023'!D230</f>
        <v>0</v>
      </c>
      <c r="E230" s="7">
        <f t="shared" si="7"/>
        <v>698779.2</v>
      </c>
      <c r="F230" s="7">
        <f>'Enero 2023'!F230+'Febrero 2023'!F230+'Marzo 2023'!F230</f>
        <v>143865.14000000001</v>
      </c>
      <c r="G230" s="7">
        <f>'Enero 2023'!G230+'Febrero 2023'!G230+'Marzo 2023'!G230</f>
        <v>0</v>
      </c>
      <c r="H230" s="7">
        <f t="shared" si="8"/>
        <v>143865.14000000001</v>
      </c>
    </row>
    <row r="231" spans="1:8" x14ac:dyDescent="0.25">
      <c r="A231" s="6" t="s">
        <v>452</v>
      </c>
      <c r="B231" s="6" t="s">
        <v>453</v>
      </c>
      <c r="C231" s="7">
        <f>+'Enero 2023'!C231+'Febrero 2023'!C231+'Marzo 2023'!C231</f>
        <v>6436099.5</v>
      </c>
      <c r="D231" s="7">
        <f>'Enero 2023'!D231+'Febrero 2023'!D231+'Marzo 2023'!D231</f>
        <v>0</v>
      </c>
      <c r="E231" s="7">
        <f t="shared" si="7"/>
        <v>6436099.5</v>
      </c>
      <c r="F231" s="7">
        <f>'Enero 2023'!F231+'Febrero 2023'!F231+'Marzo 2023'!F231</f>
        <v>1320740.1300000001</v>
      </c>
      <c r="G231" s="7">
        <f>'Enero 2023'!G231+'Febrero 2023'!G231+'Marzo 2023'!G231</f>
        <v>0</v>
      </c>
      <c r="H231" s="7">
        <f t="shared" si="8"/>
        <v>1320740.1300000001</v>
      </c>
    </row>
    <row r="232" spans="1:8" x14ac:dyDescent="0.25">
      <c r="A232" s="6" t="s">
        <v>454</v>
      </c>
      <c r="B232" s="6" t="s">
        <v>455</v>
      </c>
      <c r="C232" s="7">
        <f>+'Enero 2023'!C232+'Febrero 2023'!C232+'Marzo 2023'!C232</f>
        <v>2285847</v>
      </c>
      <c r="D232" s="7">
        <f>'Enero 2023'!D232+'Febrero 2023'!D232+'Marzo 2023'!D232</f>
        <v>0</v>
      </c>
      <c r="E232" s="7">
        <f t="shared" si="7"/>
        <v>2285847</v>
      </c>
      <c r="F232" s="7">
        <f>'Enero 2023'!F232+'Febrero 2023'!F232+'Marzo 2023'!F232</f>
        <v>664733</v>
      </c>
      <c r="G232" s="7">
        <f>'Enero 2023'!G232+'Febrero 2023'!G232+'Marzo 2023'!G232</f>
        <v>0</v>
      </c>
      <c r="H232" s="7">
        <f t="shared" si="8"/>
        <v>664733</v>
      </c>
    </row>
    <row r="233" spans="1:8" x14ac:dyDescent="0.25">
      <c r="A233" s="6" t="s">
        <v>456</v>
      </c>
      <c r="B233" s="6" t="s">
        <v>457</v>
      </c>
      <c r="C233" s="7">
        <f>+'Enero 2023'!C233+'Febrero 2023'!C233+'Marzo 2023'!C233</f>
        <v>4140838.5</v>
      </c>
      <c r="D233" s="7">
        <f>'Enero 2023'!D233+'Febrero 2023'!D233+'Marzo 2023'!D233</f>
        <v>0</v>
      </c>
      <c r="E233" s="7">
        <f t="shared" si="7"/>
        <v>4140838.5</v>
      </c>
      <c r="F233" s="7">
        <f>'Enero 2023'!F233+'Febrero 2023'!F233+'Marzo 2023'!F233</f>
        <v>4103176.88</v>
      </c>
      <c r="G233" s="7">
        <f>'Enero 2023'!G233+'Febrero 2023'!G233+'Marzo 2023'!G233</f>
        <v>98984</v>
      </c>
      <c r="H233" s="7">
        <f t="shared" si="8"/>
        <v>4004192.88</v>
      </c>
    </row>
    <row r="234" spans="1:8" x14ac:dyDescent="0.25">
      <c r="A234" s="6" t="s">
        <v>458</v>
      </c>
      <c r="B234" s="6" t="s">
        <v>459</v>
      </c>
      <c r="C234" s="7">
        <f>+'Enero 2023'!C234+'Febrero 2023'!C234+'Marzo 2023'!C234</f>
        <v>1262981.3999999999</v>
      </c>
      <c r="D234" s="7">
        <f>'Enero 2023'!D234+'Febrero 2023'!D234+'Marzo 2023'!D234</f>
        <v>0</v>
      </c>
      <c r="E234" s="7">
        <f t="shared" si="7"/>
        <v>1262981.3999999999</v>
      </c>
      <c r="F234" s="7">
        <f>'Enero 2023'!F234+'Febrero 2023'!F234+'Marzo 2023'!F234</f>
        <v>186375.83</v>
      </c>
      <c r="G234" s="7">
        <f>'Enero 2023'!G234+'Febrero 2023'!G234+'Marzo 2023'!G234</f>
        <v>0</v>
      </c>
      <c r="H234" s="7">
        <f t="shared" si="8"/>
        <v>186375.83</v>
      </c>
    </row>
    <row r="235" spans="1:8" x14ac:dyDescent="0.25">
      <c r="A235" s="6" t="s">
        <v>460</v>
      </c>
      <c r="B235" s="6" t="s">
        <v>461</v>
      </c>
      <c r="C235" s="7">
        <f>+'Enero 2023'!C235+'Febrero 2023'!C235+'Marzo 2023'!C235</f>
        <v>9616964.3999999985</v>
      </c>
      <c r="D235" s="7">
        <f>'Enero 2023'!D235+'Febrero 2023'!D235+'Marzo 2023'!D235</f>
        <v>0</v>
      </c>
      <c r="E235" s="7">
        <f t="shared" si="7"/>
        <v>9616964.3999999985</v>
      </c>
      <c r="F235" s="7">
        <f>'Enero 2023'!F235+'Febrero 2023'!F235+'Marzo 2023'!F235</f>
        <v>2046778.02</v>
      </c>
      <c r="G235" s="7">
        <f>'Enero 2023'!G235+'Febrero 2023'!G235+'Marzo 2023'!G235</f>
        <v>0</v>
      </c>
      <c r="H235" s="7">
        <f t="shared" si="8"/>
        <v>2046778.02</v>
      </c>
    </row>
    <row r="236" spans="1:8" x14ac:dyDescent="0.25">
      <c r="A236" s="6" t="s">
        <v>462</v>
      </c>
      <c r="B236" s="6" t="s">
        <v>463</v>
      </c>
      <c r="C236" s="7">
        <f>+'Enero 2023'!C236+'Febrero 2023'!C236+'Marzo 2023'!C236</f>
        <v>825313.79999999993</v>
      </c>
      <c r="D236" s="7">
        <f>'Enero 2023'!D236+'Febrero 2023'!D236+'Marzo 2023'!D236</f>
        <v>0</v>
      </c>
      <c r="E236" s="7">
        <f t="shared" si="7"/>
        <v>825313.79999999993</v>
      </c>
      <c r="F236" s="7">
        <f>'Enero 2023'!F236+'Febrero 2023'!F236+'Marzo 2023'!F236</f>
        <v>208526.13</v>
      </c>
      <c r="G236" s="7">
        <f>'Enero 2023'!G236+'Febrero 2023'!G236+'Marzo 2023'!G236</f>
        <v>0</v>
      </c>
      <c r="H236" s="7">
        <f t="shared" si="8"/>
        <v>208526.13</v>
      </c>
    </row>
    <row r="237" spans="1:8" x14ac:dyDescent="0.25">
      <c r="A237" s="6" t="s">
        <v>464</v>
      </c>
      <c r="B237" s="6" t="s">
        <v>465</v>
      </c>
      <c r="C237" s="7">
        <f>+'Enero 2023'!C237+'Febrero 2023'!C237+'Marzo 2023'!C237</f>
        <v>4275273.3000000007</v>
      </c>
      <c r="D237" s="7">
        <f>'Enero 2023'!D237+'Febrero 2023'!D237+'Marzo 2023'!D237</f>
        <v>0</v>
      </c>
      <c r="E237" s="7">
        <f t="shared" si="7"/>
        <v>4275273.3000000007</v>
      </c>
      <c r="F237" s="7">
        <f>'Enero 2023'!F237+'Febrero 2023'!F237+'Marzo 2023'!F237</f>
        <v>713060.94000000006</v>
      </c>
      <c r="G237" s="7">
        <f>'Enero 2023'!G237+'Febrero 2023'!G237+'Marzo 2023'!G237</f>
        <v>0</v>
      </c>
      <c r="H237" s="7">
        <f t="shared" si="8"/>
        <v>713060.94000000006</v>
      </c>
    </row>
    <row r="238" spans="1:8" x14ac:dyDescent="0.25">
      <c r="A238" s="6" t="s">
        <v>466</v>
      </c>
      <c r="B238" s="6" t="s">
        <v>467</v>
      </c>
      <c r="C238" s="7">
        <f>+'Enero 2023'!C238+'Febrero 2023'!C238+'Marzo 2023'!C238</f>
        <v>21526723.799999997</v>
      </c>
      <c r="D238" s="7">
        <f>'Enero 2023'!D238+'Febrero 2023'!D238+'Marzo 2023'!D238</f>
        <v>0</v>
      </c>
      <c r="E238" s="7">
        <f t="shared" si="7"/>
        <v>21526723.799999997</v>
      </c>
      <c r="F238" s="7">
        <f>'Enero 2023'!F238+'Febrero 2023'!F238+'Marzo 2023'!F238</f>
        <v>4963682.82</v>
      </c>
      <c r="G238" s="7">
        <f>'Enero 2023'!G238+'Febrero 2023'!G238+'Marzo 2023'!G238</f>
        <v>0</v>
      </c>
      <c r="H238" s="7">
        <f t="shared" si="8"/>
        <v>4963682.82</v>
      </c>
    </row>
    <row r="239" spans="1:8" x14ac:dyDescent="0.25">
      <c r="A239" s="6" t="s">
        <v>468</v>
      </c>
      <c r="B239" s="6" t="s">
        <v>469</v>
      </c>
      <c r="C239" s="7">
        <f>+'Enero 2023'!C239+'Febrero 2023'!C239+'Marzo 2023'!C239</f>
        <v>1516649.7000000002</v>
      </c>
      <c r="D239" s="7">
        <f>'Enero 2023'!D239+'Febrero 2023'!D239+'Marzo 2023'!D239</f>
        <v>0</v>
      </c>
      <c r="E239" s="7">
        <f t="shared" si="7"/>
        <v>1516649.7000000002</v>
      </c>
      <c r="F239" s="7">
        <f>'Enero 2023'!F239+'Febrero 2023'!F239+'Marzo 2023'!F239</f>
        <v>384833.64</v>
      </c>
      <c r="G239" s="7">
        <f>'Enero 2023'!G239+'Febrero 2023'!G239+'Marzo 2023'!G239</f>
        <v>0</v>
      </c>
      <c r="H239" s="7">
        <f t="shared" si="8"/>
        <v>384833.64</v>
      </c>
    </row>
    <row r="240" spans="1:8" x14ac:dyDescent="0.25">
      <c r="A240" s="6" t="s">
        <v>470</v>
      </c>
      <c r="B240" s="6" t="s">
        <v>471</v>
      </c>
      <c r="C240" s="7">
        <f>+'Enero 2023'!C240+'Febrero 2023'!C240+'Marzo 2023'!C240</f>
        <v>9538567.1999999993</v>
      </c>
      <c r="D240" s="7">
        <f>'Enero 2023'!D240+'Febrero 2023'!D240+'Marzo 2023'!D240</f>
        <v>0</v>
      </c>
      <c r="E240" s="7">
        <f t="shared" si="7"/>
        <v>9538567.1999999993</v>
      </c>
      <c r="F240" s="7">
        <f>'Enero 2023'!F240+'Febrero 2023'!F240+'Marzo 2023'!F240</f>
        <v>1602653.15</v>
      </c>
      <c r="G240" s="7">
        <f>'Enero 2023'!G240+'Febrero 2023'!G240+'Marzo 2023'!G240</f>
        <v>0</v>
      </c>
      <c r="H240" s="7">
        <f t="shared" si="8"/>
        <v>1602653.15</v>
      </c>
    </row>
    <row r="241" spans="1:8" x14ac:dyDescent="0.25">
      <c r="A241" s="6" t="s">
        <v>472</v>
      </c>
      <c r="B241" s="6" t="s">
        <v>473</v>
      </c>
      <c r="C241" s="7">
        <f>+'Enero 2023'!C241+'Febrero 2023'!C241+'Marzo 2023'!C241</f>
        <v>3493109.6999999997</v>
      </c>
      <c r="D241" s="7">
        <f>'Enero 2023'!D241+'Febrero 2023'!D241+'Marzo 2023'!D241</f>
        <v>0</v>
      </c>
      <c r="E241" s="7">
        <f t="shared" si="7"/>
        <v>3493109.6999999997</v>
      </c>
      <c r="F241" s="7">
        <f>'Enero 2023'!F241+'Febrero 2023'!F241+'Marzo 2023'!F241</f>
        <v>856702.35000000009</v>
      </c>
      <c r="G241" s="7">
        <f>'Enero 2023'!G241+'Febrero 2023'!G241+'Marzo 2023'!G241</f>
        <v>0</v>
      </c>
      <c r="H241" s="7">
        <f t="shared" si="8"/>
        <v>856702.35000000009</v>
      </c>
    </row>
    <row r="242" spans="1:8" x14ac:dyDescent="0.25">
      <c r="A242" s="6" t="s">
        <v>474</v>
      </c>
      <c r="B242" s="6" t="s">
        <v>475</v>
      </c>
      <c r="C242" s="7">
        <f>+'Enero 2023'!C242+'Febrero 2023'!C242+'Marzo 2023'!C242</f>
        <v>2713446</v>
      </c>
      <c r="D242" s="7">
        <f>'Enero 2023'!D242+'Febrero 2023'!D242+'Marzo 2023'!D242</f>
        <v>0</v>
      </c>
      <c r="E242" s="7">
        <f t="shared" si="7"/>
        <v>2713446</v>
      </c>
      <c r="F242" s="7">
        <f>'Enero 2023'!F242+'Febrero 2023'!F242+'Marzo 2023'!F242</f>
        <v>306971.96000000002</v>
      </c>
      <c r="G242" s="7">
        <f>'Enero 2023'!G242+'Febrero 2023'!G242+'Marzo 2023'!G242</f>
        <v>0</v>
      </c>
      <c r="H242" s="7">
        <f t="shared" si="8"/>
        <v>306971.96000000002</v>
      </c>
    </row>
    <row r="243" spans="1:8" x14ac:dyDescent="0.25">
      <c r="A243" s="6" t="s">
        <v>476</v>
      </c>
      <c r="B243" s="6" t="s">
        <v>477</v>
      </c>
      <c r="C243" s="7">
        <f>+'Enero 2023'!C243+'Febrero 2023'!C243+'Marzo 2023'!C243</f>
        <v>1101262.5</v>
      </c>
      <c r="D243" s="7">
        <f>'Enero 2023'!D243+'Febrero 2023'!D243+'Marzo 2023'!D243</f>
        <v>0</v>
      </c>
      <c r="E243" s="7">
        <f t="shared" si="7"/>
        <v>1101262.5</v>
      </c>
      <c r="F243" s="7">
        <f>'Enero 2023'!F243+'Febrero 2023'!F243+'Marzo 2023'!F243</f>
        <v>350825.08999999997</v>
      </c>
      <c r="G243" s="7">
        <f>'Enero 2023'!G243+'Febrero 2023'!G243+'Marzo 2023'!G243</f>
        <v>0</v>
      </c>
      <c r="H243" s="7">
        <f t="shared" si="8"/>
        <v>350825.08999999997</v>
      </c>
    </row>
    <row r="244" spans="1:8" x14ac:dyDescent="0.25">
      <c r="A244" s="6" t="s">
        <v>478</v>
      </c>
      <c r="B244" s="6" t="s">
        <v>479</v>
      </c>
      <c r="C244" s="7">
        <f>+'Enero 2023'!C244+'Febrero 2023'!C244+'Marzo 2023'!C244</f>
        <v>931289.10000000009</v>
      </c>
      <c r="D244" s="7">
        <f>'Enero 2023'!D244+'Febrero 2023'!D244+'Marzo 2023'!D244</f>
        <v>0</v>
      </c>
      <c r="E244" s="7">
        <f t="shared" si="7"/>
        <v>931289.10000000009</v>
      </c>
      <c r="F244" s="7">
        <f>'Enero 2023'!F244+'Febrero 2023'!F244+'Marzo 2023'!F244</f>
        <v>222398.03999999998</v>
      </c>
      <c r="G244" s="7">
        <f>'Enero 2023'!G244+'Febrero 2023'!G244+'Marzo 2023'!G244</f>
        <v>0</v>
      </c>
      <c r="H244" s="7">
        <f t="shared" si="8"/>
        <v>222398.03999999998</v>
      </c>
    </row>
    <row r="245" spans="1:8" x14ac:dyDescent="0.25">
      <c r="A245" s="6" t="s">
        <v>480</v>
      </c>
      <c r="B245" s="6" t="s">
        <v>481</v>
      </c>
      <c r="C245" s="7">
        <f>+'Enero 2023'!C245+'Febrero 2023'!C245+'Marzo 2023'!C245</f>
        <v>1315296.6000000001</v>
      </c>
      <c r="D245" s="7">
        <f>'Enero 2023'!D245+'Febrero 2023'!D245+'Marzo 2023'!D245</f>
        <v>0</v>
      </c>
      <c r="E245" s="7">
        <f t="shared" si="7"/>
        <v>1315296.6000000001</v>
      </c>
      <c r="F245" s="7">
        <f>'Enero 2023'!F245+'Febrero 2023'!F245+'Marzo 2023'!F245</f>
        <v>223740.48</v>
      </c>
      <c r="G245" s="7">
        <f>'Enero 2023'!G245+'Febrero 2023'!G245+'Marzo 2023'!G245</f>
        <v>0</v>
      </c>
      <c r="H245" s="7">
        <f t="shared" si="8"/>
        <v>223740.48</v>
      </c>
    </row>
    <row r="246" spans="1:8" x14ac:dyDescent="0.25">
      <c r="A246" s="6" t="s">
        <v>482</v>
      </c>
      <c r="B246" s="6" t="s">
        <v>483</v>
      </c>
      <c r="C246" s="7">
        <f>+'Enero 2023'!C246+'Febrero 2023'!C246+'Marzo 2023'!C246</f>
        <v>4006285.1999999997</v>
      </c>
      <c r="D246" s="7">
        <f>'Enero 2023'!D246+'Febrero 2023'!D246+'Marzo 2023'!D246</f>
        <v>0</v>
      </c>
      <c r="E246" s="7">
        <f t="shared" si="7"/>
        <v>4006285.1999999997</v>
      </c>
      <c r="F246" s="7">
        <f>'Enero 2023'!F246+'Febrero 2023'!F246+'Marzo 2023'!F246</f>
        <v>615062.61</v>
      </c>
      <c r="G246" s="7">
        <f>'Enero 2023'!G246+'Febrero 2023'!G246+'Marzo 2023'!G246</f>
        <v>0</v>
      </c>
      <c r="H246" s="7">
        <f t="shared" si="8"/>
        <v>615062.61</v>
      </c>
    </row>
    <row r="247" spans="1:8" x14ac:dyDescent="0.25">
      <c r="A247" s="6" t="s">
        <v>484</v>
      </c>
      <c r="B247" s="6" t="s">
        <v>485</v>
      </c>
      <c r="C247" s="7">
        <f>+'Enero 2023'!C247+'Febrero 2023'!C247+'Marzo 2023'!C247</f>
        <v>1092936.6000000001</v>
      </c>
      <c r="D247" s="7">
        <f>'Enero 2023'!D247+'Febrero 2023'!D247+'Marzo 2023'!D247</f>
        <v>0</v>
      </c>
      <c r="E247" s="7">
        <f t="shared" si="7"/>
        <v>1092936.6000000001</v>
      </c>
      <c r="F247" s="7">
        <f>'Enero 2023'!F247+'Febrero 2023'!F247+'Marzo 2023'!F247</f>
        <v>231347.66999999998</v>
      </c>
      <c r="G247" s="7">
        <f>'Enero 2023'!G247+'Febrero 2023'!G247+'Marzo 2023'!G247</f>
        <v>0</v>
      </c>
      <c r="H247" s="7">
        <f t="shared" si="8"/>
        <v>231347.66999999998</v>
      </c>
    </row>
    <row r="248" spans="1:8" x14ac:dyDescent="0.25">
      <c r="A248" s="6" t="s">
        <v>486</v>
      </c>
      <c r="B248" s="6" t="s">
        <v>487</v>
      </c>
      <c r="C248" s="7">
        <f>+'Enero 2023'!C248+'Febrero 2023'!C248+'Marzo 2023'!C248</f>
        <v>14932992.600000001</v>
      </c>
      <c r="D248" s="7">
        <f>'Enero 2023'!D248+'Febrero 2023'!D248+'Marzo 2023'!D248</f>
        <v>0</v>
      </c>
      <c r="E248" s="7">
        <f t="shared" si="7"/>
        <v>14932992.600000001</v>
      </c>
      <c r="F248" s="7">
        <f>'Enero 2023'!F248+'Febrero 2023'!F248+'Marzo 2023'!F248</f>
        <v>2782436.7600000002</v>
      </c>
      <c r="G248" s="7">
        <f>'Enero 2023'!G248+'Febrero 2023'!G248+'Marzo 2023'!G248</f>
        <v>0</v>
      </c>
      <c r="H248" s="7">
        <f t="shared" si="8"/>
        <v>2782436.7600000002</v>
      </c>
    </row>
    <row r="249" spans="1:8" x14ac:dyDescent="0.25">
      <c r="A249" s="6" t="s">
        <v>488</v>
      </c>
      <c r="B249" s="6" t="s">
        <v>489</v>
      </c>
      <c r="C249" s="7">
        <f>+'Enero 2023'!C249+'Febrero 2023'!C249+'Marzo 2023'!C249</f>
        <v>1046013</v>
      </c>
      <c r="D249" s="7">
        <f>'Enero 2023'!D249+'Febrero 2023'!D249+'Marzo 2023'!D249</f>
        <v>0</v>
      </c>
      <c r="E249" s="7">
        <f t="shared" si="7"/>
        <v>1046013</v>
      </c>
      <c r="F249" s="7">
        <f>'Enero 2023'!F249+'Febrero 2023'!F249+'Marzo 2023'!F249</f>
        <v>441887.46</v>
      </c>
      <c r="G249" s="7">
        <f>'Enero 2023'!G249+'Febrero 2023'!G249+'Marzo 2023'!G249</f>
        <v>0</v>
      </c>
      <c r="H249" s="7">
        <f t="shared" si="8"/>
        <v>441887.46</v>
      </c>
    </row>
    <row r="250" spans="1:8" x14ac:dyDescent="0.25">
      <c r="A250" s="6" t="s">
        <v>490</v>
      </c>
      <c r="B250" s="6" t="s">
        <v>491</v>
      </c>
      <c r="C250" s="7">
        <f>+'Enero 2023'!C250+'Febrero 2023'!C250+'Marzo 2023'!C250</f>
        <v>2571203.4000000004</v>
      </c>
      <c r="D250" s="7">
        <f>'Enero 2023'!D250+'Febrero 2023'!D250+'Marzo 2023'!D250</f>
        <v>0</v>
      </c>
      <c r="E250" s="7">
        <f t="shared" si="7"/>
        <v>2571203.4000000004</v>
      </c>
      <c r="F250" s="7">
        <f>'Enero 2023'!F250+'Febrero 2023'!F250+'Marzo 2023'!F250</f>
        <v>880195.1</v>
      </c>
      <c r="G250" s="7">
        <f>'Enero 2023'!G250+'Febrero 2023'!G250+'Marzo 2023'!G250</f>
        <v>0</v>
      </c>
      <c r="H250" s="7">
        <f t="shared" si="8"/>
        <v>880195.1</v>
      </c>
    </row>
    <row r="251" spans="1:8" x14ac:dyDescent="0.25">
      <c r="A251" s="6" t="s">
        <v>492</v>
      </c>
      <c r="B251" s="6" t="s">
        <v>493</v>
      </c>
      <c r="C251" s="7">
        <f>+'Enero 2023'!C251+'Febrero 2023'!C251+'Marzo 2023'!C251</f>
        <v>1104147.2999999998</v>
      </c>
      <c r="D251" s="7">
        <f>'Enero 2023'!D251+'Febrero 2023'!D251+'Marzo 2023'!D251</f>
        <v>0</v>
      </c>
      <c r="E251" s="7">
        <f t="shared" si="7"/>
        <v>1104147.2999999998</v>
      </c>
      <c r="F251" s="7">
        <f>'Enero 2023'!F251+'Febrero 2023'!F251+'Marzo 2023'!F251</f>
        <v>296232.41000000003</v>
      </c>
      <c r="G251" s="7">
        <f>'Enero 2023'!G251+'Febrero 2023'!G251+'Marzo 2023'!G251</f>
        <v>0</v>
      </c>
      <c r="H251" s="7">
        <f t="shared" si="8"/>
        <v>296232.41000000003</v>
      </c>
    </row>
    <row r="252" spans="1:8" x14ac:dyDescent="0.25">
      <c r="A252" s="6" t="s">
        <v>494</v>
      </c>
      <c r="B252" s="6" t="s">
        <v>495</v>
      </c>
      <c r="C252" s="7">
        <f>+'Enero 2023'!C252+'Febrero 2023'!C252+'Marzo 2023'!C252</f>
        <v>1065880.5</v>
      </c>
      <c r="D252" s="7">
        <f>'Enero 2023'!D252+'Febrero 2023'!D252+'Marzo 2023'!D252</f>
        <v>0</v>
      </c>
      <c r="E252" s="7">
        <f t="shared" si="7"/>
        <v>1065880.5</v>
      </c>
      <c r="F252" s="7">
        <f>'Enero 2023'!F252+'Febrero 2023'!F252+'Marzo 2023'!F252</f>
        <v>136705.44</v>
      </c>
      <c r="G252" s="7">
        <f>'Enero 2023'!G252+'Febrero 2023'!G252+'Marzo 2023'!G252</f>
        <v>0</v>
      </c>
      <c r="H252" s="7">
        <f t="shared" si="8"/>
        <v>136705.44</v>
      </c>
    </row>
    <row r="253" spans="1:8" x14ac:dyDescent="0.25">
      <c r="A253" s="6" t="s">
        <v>496</v>
      </c>
      <c r="B253" s="6" t="s">
        <v>497</v>
      </c>
      <c r="C253" s="7">
        <f>+'Enero 2023'!C253+'Febrero 2023'!C253+'Marzo 2023'!C253</f>
        <v>447214.5</v>
      </c>
      <c r="D253" s="7">
        <f>'Enero 2023'!D253+'Febrero 2023'!D253+'Marzo 2023'!D253</f>
        <v>0</v>
      </c>
      <c r="E253" s="7">
        <f t="shared" si="7"/>
        <v>447214.5</v>
      </c>
      <c r="F253" s="7">
        <f>'Enero 2023'!F253+'Febrero 2023'!F253+'Marzo 2023'!F253</f>
        <v>362235.86</v>
      </c>
      <c r="G253" s="7">
        <f>'Enero 2023'!G253+'Febrero 2023'!G253+'Marzo 2023'!G253</f>
        <v>0</v>
      </c>
      <c r="H253" s="7">
        <f t="shared" si="8"/>
        <v>362235.86</v>
      </c>
    </row>
    <row r="254" spans="1:8" x14ac:dyDescent="0.25">
      <c r="A254" s="6" t="s">
        <v>498</v>
      </c>
      <c r="B254" s="6" t="s">
        <v>499</v>
      </c>
      <c r="C254" s="7">
        <f>+'Enero 2023'!C254+'Febrero 2023'!C254+'Marzo 2023'!C254</f>
        <v>18578983.200000003</v>
      </c>
      <c r="D254" s="7">
        <f>'Enero 2023'!D254+'Febrero 2023'!D254+'Marzo 2023'!D254</f>
        <v>0</v>
      </c>
      <c r="E254" s="7">
        <f t="shared" si="7"/>
        <v>18578983.200000003</v>
      </c>
      <c r="F254" s="7">
        <f>'Enero 2023'!F254+'Febrero 2023'!F254+'Marzo 2023'!F254</f>
        <v>3483863.19</v>
      </c>
      <c r="G254" s="7">
        <f>'Enero 2023'!G254+'Febrero 2023'!G254+'Marzo 2023'!G254</f>
        <v>0</v>
      </c>
      <c r="H254" s="7">
        <f t="shared" si="8"/>
        <v>3483863.19</v>
      </c>
    </row>
    <row r="255" spans="1:8" x14ac:dyDescent="0.25">
      <c r="A255" s="6" t="s">
        <v>500</v>
      </c>
      <c r="B255" s="6" t="s">
        <v>501</v>
      </c>
      <c r="C255" s="7">
        <f>+'Enero 2023'!C255+'Febrero 2023'!C255+'Marzo 2023'!C255</f>
        <v>3499989.3000000003</v>
      </c>
      <c r="D255" s="7">
        <f>'Enero 2023'!D255+'Febrero 2023'!D255+'Marzo 2023'!D255</f>
        <v>0</v>
      </c>
      <c r="E255" s="7">
        <f t="shared" si="7"/>
        <v>3499989.3000000003</v>
      </c>
      <c r="F255" s="7">
        <f>'Enero 2023'!F255+'Febrero 2023'!F255+'Marzo 2023'!F255</f>
        <v>857149.83</v>
      </c>
      <c r="G255" s="7">
        <f>'Enero 2023'!G255+'Febrero 2023'!G255+'Marzo 2023'!G255</f>
        <v>0</v>
      </c>
      <c r="H255" s="7">
        <f t="shared" si="8"/>
        <v>857149.83</v>
      </c>
    </row>
    <row r="256" spans="1:8" x14ac:dyDescent="0.25">
      <c r="A256" s="6" t="s">
        <v>502</v>
      </c>
      <c r="B256" s="6" t="s">
        <v>503</v>
      </c>
      <c r="C256" s="7">
        <f>+'Enero 2023'!C256+'Febrero 2023'!C256+'Marzo 2023'!C256</f>
        <v>1026111</v>
      </c>
      <c r="D256" s="7">
        <f>'Enero 2023'!D256+'Febrero 2023'!D256+'Marzo 2023'!D256</f>
        <v>0</v>
      </c>
      <c r="E256" s="7">
        <f t="shared" si="7"/>
        <v>1026111</v>
      </c>
      <c r="F256" s="7">
        <f>'Enero 2023'!F256+'Febrero 2023'!F256+'Marzo 2023'!F256</f>
        <v>277214.46000000002</v>
      </c>
      <c r="G256" s="7">
        <f>'Enero 2023'!G256+'Febrero 2023'!G256+'Marzo 2023'!G256</f>
        <v>0</v>
      </c>
      <c r="H256" s="7">
        <f t="shared" si="8"/>
        <v>277214.46000000002</v>
      </c>
    </row>
    <row r="257" spans="1:8" x14ac:dyDescent="0.25">
      <c r="A257" s="6" t="s">
        <v>504</v>
      </c>
      <c r="B257" s="6" t="s">
        <v>505</v>
      </c>
      <c r="C257" s="7">
        <f>+'Enero 2023'!C257+'Febrero 2023'!C257+'Marzo 2023'!C257</f>
        <v>1270951.2000000002</v>
      </c>
      <c r="D257" s="7">
        <f>'Enero 2023'!D257+'Febrero 2023'!D257+'Marzo 2023'!D257</f>
        <v>0</v>
      </c>
      <c r="E257" s="7">
        <f t="shared" si="7"/>
        <v>1270951.2000000002</v>
      </c>
      <c r="F257" s="7">
        <f>'Enero 2023'!F257+'Febrero 2023'!F257+'Marzo 2023'!F257</f>
        <v>272292.18</v>
      </c>
      <c r="G257" s="7">
        <f>'Enero 2023'!G257+'Febrero 2023'!G257+'Marzo 2023'!G257</f>
        <v>0</v>
      </c>
      <c r="H257" s="7">
        <f t="shared" si="8"/>
        <v>272292.18</v>
      </c>
    </row>
    <row r="258" spans="1:8" x14ac:dyDescent="0.25">
      <c r="A258" s="6" t="s">
        <v>506</v>
      </c>
      <c r="B258" s="6" t="s">
        <v>507</v>
      </c>
      <c r="C258" s="7">
        <f>+'Enero 2023'!C258+'Febrero 2023'!C258+'Marzo 2023'!C258</f>
        <v>2647891.2000000002</v>
      </c>
      <c r="D258" s="7">
        <f>'Enero 2023'!D258+'Febrero 2023'!D258+'Marzo 2023'!D258</f>
        <v>0</v>
      </c>
      <c r="E258" s="7">
        <f t="shared" si="7"/>
        <v>2647891.2000000002</v>
      </c>
      <c r="F258" s="7">
        <f>'Enero 2023'!F258+'Febrero 2023'!F258+'Marzo 2023'!F258</f>
        <v>533397.32999999996</v>
      </c>
      <c r="G258" s="7">
        <f>'Enero 2023'!G258+'Febrero 2023'!G258+'Marzo 2023'!G258</f>
        <v>0</v>
      </c>
      <c r="H258" s="7">
        <f t="shared" si="8"/>
        <v>533397.32999999996</v>
      </c>
    </row>
    <row r="259" spans="1:8" x14ac:dyDescent="0.25">
      <c r="A259" s="6" t="s">
        <v>508</v>
      </c>
      <c r="B259" s="6" t="s">
        <v>509</v>
      </c>
      <c r="C259" s="7">
        <f>+'Enero 2023'!C259+'Febrero 2023'!C259+'Marzo 2023'!C259</f>
        <v>3543210</v>
      </c>
      <c r="D259" s="7">
        <f>'Enero 2023'!D259+'Febrero 2023'!D259+'Marzo 2023'!D259</f>
        <v>0</v>
      </c>
      <c r="E259" s="7">
        <f t="shared" si="7"/>
        <v>3543210</v>
      </c>
      <c r="F259" s="7">
        <f>'Enero 2023'!F259+'Febrero 2023'!F259+'Marzo 2023'!F259</f>
        <v>452179.53</v>
      </c>
      <c r="G259" s="7">
        <f>'Enero 2023'!G259+'Febrero 2023'!G259+'Marzo 2023'!G259</f>
        <v>0</v>
      </c>
      <c r="H259" s="7">
        <f t="shared" si="8"/>
        <v>452179.53</v>
      </c>
    </row>
    <row r="260" spans="1:8" x14ac:dyDescent="0.25">
      <c r="A260" s="6" t="s">
        <v>510</v>
      </c>
      <c r="B260" s="6" t="s">
        <v>511</v>
      </c>
      <c r="C260" s="7">
        <f>+'Enero 2023'!C260+'Febrero 2023'!C260+'Marzo 2023'!C260</f>
        <v>3958864.1999999997</v>
      </c>
      <c r="D260" s="7">
        <f>'Enero 2023'!D260+'Febrero 2023'!D260+'Marzo 2023'!D260</f>
        <v>0</v>
      </c>
      <c r="E260" s="7">
        <f t="shared" si="7"/>
        <v>3958864.1999999997</v>
      </c>
      <c r="F260" s="7">
        <f>'Enero 2023'!F260+'Febrero 2023'!F260+'Marzo 2023'!F260</f>
        <v>717535.76</v>
      </c>
      <c r="G260" s="7">
        <f>'Enero 2023'!G260+'Febrero 2023'!G260+'Marzo 2023'!G260</f>
        <v>0</v>
      </c>
      <c r="H260" s="7">
        <f t="shared" si="8"/>
        <v>717535.76</v>
      </c>
    </row>
    <row r="261" spans="1:8" x14ac:dyDescent="0.25">
      <c r="A261" s="6" t="s">
        <v>512</v>
      </c>
      <c r="B261" s="6" t="s">
        <v>513</v>
      </c>
      <c r="C261" s="7">
        <f>+'Enero 2023'!C261+'Febrero 2023'!C261+'Marzo 2023'!C261</f>
        <v>2275553.4000000004</v>
      </c>
      <c r="D261" s="7">
        <f>'Enero 2023'!D261+'Febrero 2023'!D261+'Marzo 2023'!D261</f>
        <v>0</v>
      </c>
      <c r="E261" s="7">
        <f t="shared" si="7"/>
        <v>2275553.4000000004</v>
      </c>
      <c r="F261" s="7">
        <f>'Enero 2023'!F261+'Febrero 2023'!F261+'Marzo 2023'!F261</f>
        <v>442334.94000000006</v>
      </c>
      <c r="G261" s="7">
        <f>'Enero 2023'!G261+'Febrero 2023'!G261+'Marzo 2023'!G261</f>
        <v>0</v>
      </c>
      <c r="H261" s="7">
        <f t="shared" si="8"/>
        <v>442334.94000000006</v>
      </c>
    </row>
    <row r="262" spans="1:8" x14ac:dyDescent="0.25">
      <c r="A262" s="6" t="s">
        <v>514</v>
      </c>
      <c r="B262" s="6" t="s">
        <v>515</v>
      </c>
      <c r="C262" s="7">
        <f>+'Enero 2023'!C262+'Febrero 2023'!C262+'Marzo 2023'!C262</f>
        <v>479847.30000000005</v>
      </c>
      <c r="D262" s="7">
        <f>'Enero 2023'!D262+'Febrero 2023'!D262+'Marzo 2023'!D262</f>
        <v>0</v>
      </c>
      <c r="E262" s="7">
        <f t="shared" si="7"/>
        <v>479847.30000000005</v>
      </c>
      <c r="F262" s="7">
        <f>'Enero 2023'!F262+'Febrero 2023'!F262+'Marzo 2023'!F262</f>
        <v>51236.570000000007</v>
      </c>
      <c r="G262" s="7">
        <f>'Enero 2023'!G262+'Febrero 2023'!G262+'Marzo 2023'!G262</f>
        <v>0</v>
      </c>
      <c r="H262" s="7">
        <f t="shared" si="8"/>
        <v>51236.570000000007</v>
      </c>
    </row>
    <row r="263" spans="1:8" x14ac:dyDescent="0.25">
      <c r="A263" s="6" t="s">
        <v>516</v>
      </c>
      <c r="B263" s="6" t="s">
        <v>517</v>
      </c>
      <c r="C263" s="7">
        <f>+'Enero 2023'!C263+'Febrero 2023'!C263+'Marzo 2023'!C263</f>
        <v>1344495.9</v>
      </c>
      <c r="D263" s="7">
        <f>'Enero 2023'!D263+'Febrero 2023'!D263+'Marzo 2023'!D263</f>
        <v>0</v>
      </c>
      <c r="E263" s="7">
        <f t="shared" si="7"/>
        <v>1344495.9</v>
      </c>
      <c r="F263" s="7">
        <f>'Enero 2023'!F263+'Febrero 2023'!F263+'Marzo 2023'!F263</f>
        <v>235374.99</v>
      </c>
      <c r="G263" s="7">
        <f>'Enero 2023'!G263+'Febrero 2023'!G263+'Marzo 2023'!G263</f>
        <v>0</v>
      </c>
      <c r="H263" s="7">
        <f t="shared" si="8"/>
        <v>235374.99</v>
      </c>
    </row>
    <row r="264" spans="1:8" x14ac:dyDescent="0.25">
      <c r="A264" s="6" t="s">
        <v>518</v>
      </c>
      <c r="B264" s="6" t="s">
        <v>519</v>
      </c>
      <c r="C264" s="7">
        <f>+'Enero 2023'!C264+'Febrero 2023'!C264+'Marzo 2023'!C264</f>
        <v>922683</v>
      </c>
      <c r="D264" s="7">
        <f>'Enero 2023'!D264+'Febrero 2023'!D264+'Marzo 2023'!D264</f>
        <v>0</v>
      </c>
      <c r="E264" s="7">
        <f t="shared" ref="E264:E327" si="9">C264-D264</f>
        <v>922683</v>
      </c>
      <c r="F264" s="7">
        <f>'Enero 2023'!F264+'Febrero 2023'!F264+'Marzo 2023'!F264</f>
        <v>156170.84999999998</v>
      </c>
      <c r="G264" s="7">
        <f>'Enero 2023'!G264+'Febrero 2023'!G264+'Marzo 2023'!G264</f>
        <v>0</v>
      </c>
      <c r="H264" s="7">
        <f t="shared" ref="H264:H327" si="10">F264-G264</f>
        <v>156170.84999999998</v>
      </c>
    </row>
    <row r="265" spans="1:8" x14ac:dyDescent="0.25">
      <c r="A265" s="6" t="s">
        <v>520</v>
      </c>
      <c r="B265" s="6" t="s">
        <v>521</v>
      </c>
      <c r="C265" s="7">
        <f>+'Enero 2023'!C265+'Febrero 2023'!C265+'Marzo 2023'!C265</f>
        <v>2828908.2</v>
      </c>
      <c r="D265" s="7">
        <f>'Enero 2023'!D265+'Febrero 2023'!D265+'Marzo 2023'!D265</f>
        <v>0</v>
      </c>
      <c r="E265" s="7">
        <f t="shared" si="9"/>
        <v>2828908.2</v>
      </c>
      <c r="F265" s="7">
        <f>'Enero 2023'!F265+'Febrero 2023'!F265+'Marzo 2023'!F265</f>
        <v>479252.13</v>
      </c>
      <c r="G265" s="7">
        <f>'Enero 2023'!G265+'Febrero 2023'!G265+'Marzo 2023'!G265</f>
        <v>0</v>
      </c>
      <c r="H265" s="7">
        <f t="shared" si="10"/>
        <v>479252.13</v>
      </c>
    </row>
    <row r="266" spans="1:8" x14ac:dyDescent="0.25">
      <c r="A266" s="6" t="s">
        <v>522</v>
      </c>
      <c r="B266" s="6" t="s">
        <v>523</v>
      </c>
      <c r="C266" s="7">
        <f>+'Enero 2023'!C266+'Febrero 2023'!C266+'Marzo 2023'!C266</f>
        <v>2182019.0999999996</v>
      </c>
      <c r="D266" s="7">
        <f>'Enero 2023'!D266+'Febrero 2023'!D266+'Marzo 2023'!D266</f>
        <v>0</v>
      </c>
      <c r="E266" s="7">
        <f t="shared" si="9"/>
        <v>2182019.0999999996</v>
      </c>
      <c r="F266" s="7">
        <f>'Enero 2023'!F266+'Febrero 2023'!F266+'Marzo 2023'!F266</f>
        <v>490215.42000000004</v>
      </c>
      <c r="G266" s="7">
        <f>'Enero 2023'!G266+'Febrero 2023'!G266+'Marzo 2023'!G266</f>
        <v>0</v>
      </c>
      <c r="H266" s="7">
        <f t="shared" si="10"/>
        <v>490215.42000000004</v>
      </c>
    </row>
    <row r="267" spans="1:8" x14ac:dyDescent="0.25">
      <c r="A267" s="6" t="s">
        <v>524</v>
      </c>
      <c r="B267" s="6" t="s">
        <v>525</v>
      </c>
      <c r="C267" s="7">
        <f>+'Enero 2023'!C267+'Febrero 2023'!C267+'Marzo 2023'!C267</f>
        <v>6268546.8000000007</v>
      </c>
      <c r="D267" s="7">
        <f>'Enero 2023'!D267+'Febrero 2023'!D267+'Marzo 2023'!D267</f>
        <v>0</v>
      </c>
      <c r="E267" s="7">
        <f t="shared" si="9"/>
        <v>6268546.8000000007</v>
      </c>
      <c r="F267" s="7">
        <f>'Enero 2023'!F267+'Febrero 2023'!F267+'Marzo 2023'!F267</f>
        <v>1550969.09</v>
      </c>
      <c r="G267" s="7">
        <f>'Enero 2023'!G267+'Febrero 2023'!G267+'Marzo 2023'!G267</f>
        <v>0</v>
      </c>
      <c r="H267" s="7">
        <f t="shared" si="10"/>
        <v>1550969.09</v>
      </c>
    </row>
    <row r="268" spans="1:8" x14ac:dyDescent="0.25">
      <c r="A268" s="6" t="s">
        <v>526</v>
      </c>
      <c r="B268" s="6" t="s">
        <v>527</v>
      </c>
      <c r="C268" s="7">
        <f>+'Enero 2023'!C268+'Febrero 2023'!C268+'Marzo 2023'!C268</f>
        <v>1016915.1000000001</v>
      </c>
      <c r="D268" s="7">
        <f>'Enero 2023'!D268+'Febrero 2023'!D268+'Marzo 2023'!D268</f>
        <v>0</v>
      </c>
      <c r="E268" s="7">
        <f t="shared" si="9"/>
        <v>1016915.1000000001</v>
      </c>
      <c r="F268" s="7">
        <f>'Enero 2023'!F268+'Febrero 2023'!F268+'Marzo 2023'!F268</f>
        <v>221726.82</v>
      </c>
      <c r="G268" s="7">
        <f>'Enero 2023'!G268+'Febrero 2023'!G268+'Marzo 2023'!G268</f>
        <v>0</v>
      </c>
      <c r="H268" s="7">
        <f t="shared" si="10"/>
        <v>221726.82</v>
      </c>
    </row>
    <row r="269" spans="1:8" x14ac:dyDescent="0.25">
      <c r="A269" s="6" t="s">
        <v>528</v>
      </c>
      <c r="B269" s="6" t="s">
        <v>529</v>
      </c>
      <c r="C269" s="7">
        <f>+'Enero 2023'!C269+'Febrero 2023'!C269+'Marzo 2023'!C269</f>
        <v>5304045.5999999996</v>
      </c>
      <c r="D269" s="7">
        <f>'Enero 2023'!D269+'Febrero 2023'!D269+'Marzo 2023'!D269</f>
        <v>0</v>
      </c>
      <c r="E269" s="7">
        <f t="shared" si="9"/>
        <v>5304045.5999999996</v>
      </c>
      <c r="F269" s="7">
        <f>'Enero 2023'!F269+'Febrero 2023'!F269+'Marzo 2023'!F269</f>
        <v>712389.72</v>
      </c>
      <c r="G269" s="7">
        <f>'Enero 2023'!G269+'Febrero 2023'!G269+'Marzo 2023'!G269</f>
        <v>0</v>
      </c>
      <c r="H269" s="7">
        <f t="shared" si="10"/>
        <v>712389.72</v>
      </c>
    </row>
    <row r="270" spans="1:8" x14ac:dyDescent="0.25">
      <c r="A270" s="6" t="s">
        <v>530</v>
      </c>
      <c r="B270" s="6" t="s">
        <v>531</v>
      </c>
      <c r="C270" s="7">
        <f>+'Enero 2023'!C270+'Febrero 2023'!C270+'Marzo 2023'!C270</f>
        <v>2619373.7999999998</v>
      </c>
      <c r="D270" s="7">
        <f>'Enero 2023'!D270+'Febrero 2023'!D270+'Marzo 2023'!D270</f>
        <v>0</v>
      </c>
      <c r="E270" s="7">
        <f t="shared" si="9"/>
        <v>2619373.7999999998</v>
      </c>
      <c r="F270" s="7">
        <f>'Enero 2023'!F270+'Febrero 2023'!F270+'Marzo 2023'!F270</f>
        <v>485293.13</v>
      </c>
      <c r="G270" s="7">
        <f>'Enero 2023'!G270+'Febrero 2023'!G270+'Marzo 2023'!G270</f>
        <v>0</v>
      </c>
      <c r="H270" s="7">
        <f t="shared" si="10"/>
        <v>485293.13</v>
      </c>
    </row>
    <row r="271" spans="1:8" x14ac:dyDescent="0.25">
      <c r="A271" s="6" t="s">
        <v>532</v>
      </c>
      <c r="B271" s="6" t="s">
        <v>533</v>
      </c>
      <c r="C271" s="7">
        <f>+'Enero 2023'!C271+'Febrero 2023'!C271+'Marzo 2023'!C271</f>
        <v>5787203.4000000004</v>
      </c>
      <c r="D271" s="7">
        <f>'Enero 2023'!D271+'Febrero 2023'!D271+'Marzo 2023'!D271</f>
        <v>0</v>
      </c>
      <c r="E271" s="7">
        <f t="shared" si="9"/>
        <v>5787203.4000000004</v>
      </c>
      <c r="F271" s="7">
        <f>'Enero 2023'!F271+'Febrero 2023'!F271+'Marzo 2023'!F271</f>
        <v>1501522.44</v>
      </c>
      <c r="G271" s="7">
        <f>'Enero 2023'!G271+'Febrero 2023'!G271+'Marzo 2023'!G271</f>
        <v>0</v>
      </c>
      <c r="H271" s="7">
        <f t="shared" si="10"/>
        <v>1501522.44</v>
      </c>
    </row>
    <row r="272" spans="1:8" x14ac:dyDescent="0.25">
      <c r="A272" s="6" t="s">
        <v>534</v>
      </c>
      <c r="B272" s="6" t="s">
        <v>535</v>
      </c>
      <c r="C272" s="7">
        <f>+'Enero 2023'!C272+'Febrero 2023'!C272+'Marzo 2023'!C272</f>
        <v>6131925.9000000004</v>
      </c>
      <c r="D272" s="7">
        <f>'Enero 2023'!D272+'Febrero 2023'!D272+'Marzo 2023'!D272</f>
        <v>0</v>
      </c>
      <c r="E272" s="7">
        <f t="shared" si="9"/>
        <v>6131925.9000000004</v>
      </c>
      <c r="F272" s="7">
        <f>'Enero 2023'!F272+'Febrero 2023'!F272+'Marzo 2023'!F272</f>
        <v>1913204.94</v>
      </c>
      <c r="G272" s="7">
        <f>'Enero 2023'!G272+'Febrero 2023'!G272+'Marzo 2023'!G272</f>
        <v>0</v>
      </c>
      <c r="H272" s="7">
        <f t="shared" si="10"/>
        <v>1913204.94</v>
      </c>
    </row>
    <row r="273" spans="1:8" x14ac:dyDescent="0.25">
      <c r="A273" s="6" t="s">
        <v>536</v>
      </c>
      <c r="B273" s="6" t="s">
        <v>537</v>
      </c>
      <c r="C273" s="7">
        <f>+'Enero 2023'!C273+'Febrero 2023'!C273+'Marzo 2023'!C273</f>
        <v>391264.5</v>
      </c>
      <c r="D273" s="7">
        <f>'Enero 2023'!D273+'Febrero 2023'!D273+'Marzo 2023'!D273</f>
        <v>0</v>
      </c>
      <c r="E273" s="7">
        <f t="shared" si="9"/>
        <v>391264.5</v>
      </c>
      <c r="F273" s="7">
        <f>'Enero 2023'!F273+'Febrero 2023'!F273+'Marzo 2023'!F273</f>
        <v>54816.42</v>
      </c>
      <c r="G273" s="7">
        <f>'Enero 2023'!G273+'Febrero 2023'!G273+'Marzo 2023'!G273</f>
        <v>0</v>
      </c>
      <c r="H273" s="7">
        <f t="shared" si="10"/>
        <v>54816.42</v>
      </c>
    </row>
    <row r="274" spans="1:8" x14ac:dyDescent="0.25">
      <c r="A274" s="6" t="s">
        <v>538</v>
      </c>
      <c r="B274" s="6" t="s">
        <v>539</v>
      </c>
      <c r="C274" s="7">
        <f>+'Enero 2023'!C274+'Febrero 2023'!C274+'Marzo 2023'!C274</f>
        <v>667676.69999999995</v>
      </c>
      <c r="D274" s="7">
        <f>'Enero 2023'!D274+'Febrero 2023'!D274+'Marzo 2023'!D274</f>
        <v>0</v>
      </c>
      <c r="E274" s="7">
        <f t="shared" si="9"/>
        <v>667676.69999999995</v>
      </c>
      <c r="F274" s="7">
        <f>'Enero 2023'!F274+'Febrero 2023'!F274+'Marzo 2023'!F274</f>
        <v>257077.83000000002</v>
      </c>
      <c r="G274" s="7">
        <f>'Enero 2023'!G274+'Febrero 2023'!G274+'Marzo 2023'!G274</f>
        <v>0</v>
      </c>
      <c r="H274" s="7">
        <f t="shared" si="10"/>
        <v>257077.83000000002</v>
      </c>
    </row>
    <row r="275" spans="1:8" x14ac:dyDescent="0.25">
      <c r="A275" s="6" t="s">
        <v>540</v>
      </c>
      <c r="B275" s="6" t="s">
        <v>541</v>
      </c>
      <c r="C275" s="7">
        <f>+'Enero 2023'!C275+'Febrero 2023'!C275+'Marzo 2023'!C275</f>
        <v>3201648</v>
      </c>
      <c r="D275" s="7">
        <f>'Enero 2023'!D275+'Febrero 2023'!D275+'Marzo 2023'!D275</f>
        <v>0</v>
      </c>
      <c r="E275" s="7">
        <f t="shared" si="9"/>
        <v>3201648</v>
      </c>
      <c r="F275" s="7">
        <f>'Enero 2023'!F275+'Febrero 2023'!F275+'Marzo 2023'!F275</f>
        <v>964992.74</v>
      </c>
      <c r="G275" s="7">
        <f>'Enero 2023'!G275+'Febrero 2023'!G275+'Marzo 2023'!G275</f>
        <v>0</v>
      </c>
      <c r="H275" s="7">
        <f t="shared" si="10"/>
        <v>964992.74</v>
      </c>
    </row>
    <row r="276" spans="1:8" x14ac:dyDescent="0.25">
      <c r="A276" s="6" t="s">
        <v>542</v>
      </c>
      <c r="B276" s="6" t="s">
        <v>543</v>
      </c>
      <c r="C276" s="7">
        <f>+'Enero 2023'!C276+'Febrero 2023'!C276+'Marzo 2023'!C276</f>
        <v>2289900.9000000004</v>
      </c>
      <c r="D276" s="7">
        <f>'Enero 2023'!D276+'Febrero 2023'!D276+'Marzo 2023'!D276</f>
        <v>0</v>
      </c>
      <c r="E276" s="7">
        <f t="shared" si="9"/>
        <v>2289900.9000000004</v>
      </c>
      <c r="F276" s="7">
        <f>'Enero 2023'!F276+'Febrero 2023'!F276+'Marzo 2023'!F276</f>
        <v>293323.79000000004</v>
      </c>
      <c r="G276" s="7">
        <f>'Enero 2023'!G276+'Febrero 2023'!G276+'Marzo 2023'!G276</f>
        <v>0</v>
      </c>
      <c r="H276" s="7">
        <f t="shared" si="10"/>
        <v>293323.79000000004</v>
      </c>
    </row>
    <row r="277" spans="1:8" x14ac:dyDescent="0.25">
      <c r="A277" s="6" t="s">
        <v>544</v>
      </c>
      <c r="B277" s="6" t="s">
        <v>545</v>
      </c>
      <c r="C277" s="7">
        <f>+'Enero 2023'!C277+'Febrero 2023'!C277+'Marzo 2023'!C277</f>
        <v>4755654.5999999996</v>
      </c>
      <c r="D277" s="7">
        <f>'Enero 2023'!D277+'Febrero 2023'!D277+'Marzo 2023'!D277</f>
        <v>0</v>
      </c>
      <c r="E277" s="7">
        <f t="shared" si="9"/>
        <v>4755654.5999999996</v>
      </c>
      <c r="F277" s="7">
        <f>'Enero 2023'!F277+'Febrero 2023'!F277+'Marzo 2023'!F277</f>
        <v>714627.12</v>
      </c>
      <c r="G277" s="7">
        <f>'Enero 2023'!G277+'Febrero 2023'!G277+'Marzo 2023'!G277</f>
        <v>0</v>
      </c>
      <c r="H277" s="7">
        <f t="shared" si="10"/>
        <v>714627.12</v>
      </c>
    </row>
    <row r="278" spans="1:8" x14ac:dyDescent="0.25">
      <c r="A278" s="6" t="s">
        <v>546</v>
      </c>
      <c r="B278" s="6" t="s">
        <v>547</v>
      </c>
      <c r="C278" s="7">
        <f>+'Enero 2023'!C278+'Febrero 2023'!C278+'Marzo 2023'!C278</f>
        <v>6077069.6999999993</v>
      </c>
      <c r="D278" s="7">
        <f>'Enero 2023'!D278+'Febrero 2023'!D278+'Marzo 2023'!D278</f>
        <v>0</v>
      </c>
      <c r="E278" s="7">
        <f t="shared" si="9"/>
        <v>6077069.6999999993</v>
      </c>
      <c r="F278" s="7">
        <f>'Enero 2023'!F278+'Febrero 2023'!F278+'Marzo 2023'!F278</f>
        <v>1398825.56</v>
      </c>
      <c r="G278" s="7">
        <f>'Enero 2023'!G278+'Febrero 2023'!G278+'Marzo 2023'!G278</f>
        <v>0</v>
      </c>
      <c r="H278" s="7">
        <f t="shared" si="10"/>
        <v>1398825.56</v>
      </c>
    </row>
    <row r="279" spans="1:8" x14ac:dyDescent="0.25">
      <c r="A279" s="6" t="s">
        <v>548</v>
      </c>
      <c r="B279" s="6" t="s">
        <v>549</v>
      </c>
      <c r="C279" s="7">
        <f>+'Enero 2023'!C279+'Febrero 2023'!C279+'Marzo 2023'!C279</f>
        <v>5101426.8000000007</v>
      </c>
      <c r="D279" s="7">
        <f>'Enero 2023'!D279+'Febrero 2023'!D279+'Marzo 2023'!D279</f>
        <v>0</v>
      </c>
      <c r="E279" s="7">
        <f t="shared" si="9"/>
        <v>5101426.8000000007</v>
      </c>
      <c r="F279" s="7">
        <f>'Enero 2023'!F279+'Febrero 2023'!F279+'Marzo 2023'!F279</f>
        <v>854241.2</v>
      </c>
      <c r="G279" s="7">
        <f>'Enero 2023'!G279+'Febrero 2023'!G279+'Marzo 2023'!G279</f>
        <v>0</v>
      </c>
      <c r="H279" s="7">
        <f t="shared" si="10"/>
        <v>854241.2</v>
      </c>
    </row>
    <row r="280" spans="1:8" x14ac:dyDescent="0.25">
      <c r="A280" s="6" t="s">
        <v>550</v>
      </c>
      <c r="B280" s="6" t="s">
        <v>551</v>
      </c>
      <c r="C280" s="7">
        <f>+'Enero 2023'!C280+'Febrero 2023'!C280+'Marzo 2023'!C280</f>
        <v>1792692</v>
      </c>
      <c r="D280" s="7">
        <f>'Enero 2023'!D280+'Febrero 2023'!D280+'Marzo 2023'!D280</f>
        <v>0</v>
      </c>
      <c r="E280" s="7">
        <f t="shared" si="9"/>
        <v>1792692</v>
      </c>
      <c r="F280" s="7">
        <f>'Enero 2023'!F280+'Febrero 2023'!F280+'Marzo 2023'!F280</f>
        <v>297127.37</v>
      </c>
      <c r="G280" s="7">
        <f>'Enero 2023'!G280+'Febrero 2023'!G280+'Marzo 2023'!G280</f>
        <v>0</v>
      </c>
      <c r="H280" s="7">
        <f t="shared" si="10"/>
        <v>297127.37</v>
      </c>
    </row>
    <row r="281" spans="1:8" x14ac:dyDescent="0.25">
      <c r="A281" s="6" t="s">
        <v>552</v>
      </c>
      <c r="B281" s="6" t="s">
        <v>553</v>
      </c>
      <c r="C281" s="7">
        <f>+'Enero 2023'!C281+'Febrero 2023'!C281+'Marzo 2023'!C281</f>
        <v>6973106.3999999994</v>
      </c>
      <c r="D281" s="7">
        <f>'Enero 2023'!D281+'Febrero 2023'!D281+'Marzo 2023'!D281</f>
        <v>0</v>
      </c>
      <c r="E281" s="7">
        <f t="shared" si="9"/>
        <v>6973106.3999999994</v>
      </c>
      <c r="F281" s="7">
        <f>'Enero 2023'!F281+'Febrero 2023'!F281+'Marzo 2023'!F281</f>
        <v>1630173.23</v>
      </c>
      <c r="G281" s="7">
        <f>'Enero 2023'!G281+'Febrero 2023'!G281+'Marzo 2023'!G281</f>
        <v>0</v>
      </c>
      <c r="H281" s="7">
        <f t="shared" si="10"/>
        <v>1630173.23</v>
      </c>
    </row>
    <row r="282" spans="1:8" x14ac:dyDescent="0.25">
      <c r="A282" s="6" t="s">
        <v>554</v>
      </c>
      <c r="B282" s="6" t="s">
        <v>555</v>
      </c>
      <c r="C282" s="7">
        <f>+'Enero 2023'!C282+'Febrero 2023'!C282+'Marzo 2023'!C282</f>
        <v>1368480</v>
      </c>
      <c r="D282" s="7">
        <f>'Enero 2023'!D282+'Febrero 2023'!D282+'Marzo 2023'!D282</f>
        <v>0</v>
      </c>
      <c r="E282" s="7">
        <f t="shared" si="9"/>
        <v>1368480</v>
      </c>
      <c r="F282" s="7">
        <f>'Enero 2023'!F282+'Febrero 2023'!F282+'Marzo 2023'!F282</f>
        <v>154604.66999999998</v>
      </c>
      <c r="G282" s="7">
        <f>'Enero 2023'!G282+'Febrero 2023'!G282+'Marzo 2023'!G282</f>
        <v>0</v>
      </c>
      <c r="H282" s="7">
        <f t="shared" si="10"/>
        <v>154604.66999999998</v>
      </c>
    </row>
    <row r="283" spans="1:8" x14ac:dyDescent="0.25">
      <c r="A283" s="6" t="s">
        <v>556</v>
      </c>
      <c r="B283" s="6" t="s">
        <v>557</v>
      </c>
      <c r="C283" s="7">
        <f>+'Enero 2023'!C283+'Febrero 2023'!C283+'Marzo 2023'!C283</f>
        <v>14072637</v>
      </c>
      <c r="D283" s="7">
        <f>'Enero 2023'!D283+'Febrero 2023'!D283+'Marzo 2023'!D283</f>
        <v>0</v>
      </c>
      <c r="E283" s="7">
        <f t="shared" si="9"/>
        <v>14072637</v>
      </c>
      <c r="F283" s="7">
        <f>'Enero 2023'!F283+'Febrero 2023'!F283+'Marzo 2023'!F283</f>
        <v>2763195.08</v>
      </c>
      <c r="G283" s="7">
        <f>'Enero 2023'!G283+'Febrero 2023'!G283+'Marzo 2023'!G283</f>
        <v>0</v>
      </c>
      <c r="H283" s="7">
        <f t="shared" si="10"/>
        <v>2763195.08</v>
      </c>
    </row>
    <row r="284" spans="1:8" x14ac:dyDescent="0.25">
      <c r="A284" s="6" t="s">
        <v>558</v>
      </c>
      <c r="B284" s="6" t="s">
        <v>559</v>
      </c>
      <c r="C284" s="7">
        <f>+'Enero 2023'!C284+'Febrero 2023'!C284+'Marzo 2023'!C284</f>
        <v>27960089.400000002</v>
      </c>
      <c r="D284" s="7">
        <f>'Enero 2023'!D284+'Febrero 2023'!D284+'Marzo 2023'!D284</f>
        <v>0</v>
      </c>
      <c r="E284" s="7">
        <f t="shared" si="9"/>
        <v>27960089.400000002</v>
      </c>
      <c r="F284" s="7">
        <f>'Enero 2023'!F284+'Febrero 2023'!F284+'Marzo 2023'!F284</f>
        <v>8654729.6999999993</v>
      </c>
      <c r="G284" s="7">
        <f>'Enero 2023'!G284+'Febrero 2023'!G284+'Marzo 2023'!G284</f>
        <v>0</v>
      </c>
      <c r="H284" s="7">
        <f t="shared" si="10"/>
        <v>8654729.6999999993</v>
      </c>
    </row>
    <row r="285" spans="1:8" x14ac:dyDescent="0.25">
      <c r="A285" s="6" t="s">
        <v>560</v>
      </c>
      <c r="B285" s="6" t="s">
        <v>561</v>
      </c>
      <c r="C285" s="7">
        <f>+'Enero 2023'!C285+'Febrero 2023'!C285+'Marzo 2023'!C285</f>
        <v>2963604</v>
      </c>
      <c r="D285" s="7">
        <f>'Enero 2023'!D285+'Febrero 2023'!D285+'Marzo 2023'!D285</f>
        <v>0</v>
      </c>
      <c r="E285" s="7">
        <f t="shared" si="9"/>
        <v>2963604</v>
      </c>
      <c r="F285" s="7">
        <f>'Enero 2023'!F285+'Febrero 2023'!F285+'Marzo 2023'!F285</f>
        <v>656007.12</v>
      </c>
      <c r="G285" s="7">
        <f>'Enero 2023'!G285+'Febrero 2023'!G285+'Marzo 2023'!G285</f>
        <v>0</v>
      </c>
      <c r="H285" s="7">
        <f t="shared" si="10"/>
        <v>656007.12</v>
      </c>
    </row>
    <row r="286" spans="1:8" x14ac:dyDescent="0.25">
      <c r="A286" s="6" t="s">
        <v>562</v>
      </c>
      <c r="B286" s="6" t="s">
        <v>563</v>
      </c>
      <c r="C286" s="7">
        <f>+'Enero 2023'!C286+'Febrero 2023'!C286+'Marzo 2023'!C286</f>
        <v>1276848.8999999999</v>
      </c>
      <c r="D286" s="7">
        <f>'Enero 2023'!D286+'Febrero 2023'!D286+'Marzo 2023'!D286</f>
        <v>0</v>
      </c>
      <c r="E286" s="7">
        <f t="shared" si="9"/>
        <v>1276848.8999999999</v>
      </c>
      <c r="F286" s="7">
        <f>'Enero 2023'!F286+'Febrero 2023'!F286+'Marzo 2023'!F286</f>
        <v>449942.13</v>
      </c>
      <c r="G286" s="7">
        <f>'Enero 2023'!G286+'Febrero 2023'!G286+'Marzo 2023'!G286</f>
        <v>0</v>
      </c>
      <c r="H286" s="7">
        <f t="shared" si="10"/>
        <v>449942.13</v>
      </c>
    </row>
    <row r="287" spans="1:8" x14ac:dyDescent="0.25">
      <c r="A287" s="6" t="s">
        <v>564</v>
      </c>
      <c r="B287" s="6" t="s">
        <v>565</v>
      </c>
      <c r="C287" s="7">
        <f>+'Enero 2023'!C287+'Febrero 2023'!C287+'Marzo 2023'!C287</f>
        <v>830474.70000000007</v>
      </c>
      <c r="D287" s="7">
        <f>'Enero 2023'!D287+'Febrero 2023'!D287+'Marzo 2023'!D287</f>
        <v>0</v>
      </c>
      <c r="E287" s="7">
        <f t="shared" si="9"/>
        <v>830474.70000000007</v>
      </c>
      <c r="F287" s="7">
        <f>'Enero 2023'!F287+'Febrero 2023'!F287+'Marzo 2023'!F287</f>
        <v>68240.850000000006</v>
      </c>
      <c r="G287" s="7">
        <f>'Enero 2023'!G287+'Febrero 2023'!G287+'Marzo 2023'!G287</f>
        <v>0</v>
      </c>
      <c r="H287" s="7">
        <f t="shared" si="10"/>
        <v>68240.850000000006</v>
      </c>
    </row>
    <row r="288" spans="1:8" x14ac:dyDescent="0.25">
      <c r="A288" s="6" t="s">
        <v>566</v>
      </c>
      <c r="B288" s="6" t="s">
        <v>567</v>
      </c>
      <c r="C288" s="7">
        <f>+'Enero 2023'!C288+'Febrero 2023'!C288+'Marzo 2023'!C288</f>
        <v>1198207.2000000002</v>
      </c>
      <c r="D288" s="7">
        <f>'Enero 2023'!D288+'Febrero 2023'!D288+'Marzo 2023'!D288</f>
        <v>0</v>
      </c>
      <c r="E288" s="7">
        <f t="shared" si="9"/>
        <v>1198207.2000000002</v>
      </c>
      <c r="F288" s="7">
        <f>'Enero 2023'!F288+'Febrero 2023'!F288+'Marzo 2023'!F288</f>
        <v>146102.53999999998</v>
      </c>
      <c r="G288" s="7">
        <f>'Enero 2023'!G288+'Febrero 2023'!G288+'Marzo 2023'!G288</f>
        <v>0</v>
      </c>
      <c r="H288" s="7">
        <f t="shared" si="10"/>
        <v>146102.53999999998</v>
      </c>
    </row>
    <row r="289" spans="1:8" x14ac:dyDescent="0.25">
      <c r="A289" s="6" t="s">
        <v>568</v>
      </c>
      <c r="B289" s="6" t="s">
        <v>569</v>
      </c>
      <c r="C289" s="7">
        <f>+'Enero 2023'!C289+'Febrero 2023'!C289+'Marzo 2023'!C289</f>
        <v>898710.60000000009</v>
      </c>
      <c r="D289" s="7">
        <f>'Enero 2023'!D289+'Febrero 2023'!D289+'Marzo 2023'!D289</f>
        <v>0</v>
      </c>
      <c r="E289" s="7">
        <f t="shared" si="9"/>
        <v>898710.60000000009</v>
      </c>
      <c r="F289" s="7">
        <f>'Enero 2023'!F289+'Febrero 2023'!F289+'Marzo 2023'!F289</f>
        <v>233585.07</v>
      </c>
      <c r="G289" s="7">
        <f>'Enero 2023'!G289+'Febrero 2023'!G289+'Marzo 2023'!G289</f>
        <v>0</v>
      </c>
      <c r="H289" s="7">
        <f t="shared" si="10"/>
        <v>233585.07</v>
      </c>
    </row>
    <row r="290" spans="1:8" x14ac:dyDescent="0.25">
      <c r="A290" s="6" t="s">
        <v>570</v>
      </c>
      <c r="B290" s="6" t="s">
        <v>571</v>
      </c>
      <c r="C290" s="7">
        <f>+'Enero 2023'!C290+'Febrero 2023'!C290+'Marzo 2023'!C290</f>
        <v>4094114.4000000004</v>
      </c>
      <c r="D290" s="7">
        <f>'Enero 2023'!D290+'Febrero 2023'!D290+'Marzo 2023'!D290</f>
        <v>0</v>
      </c>
      <c r="E290" s="7">
        <f t="shared" si="9"/>
        <v>4094114.4000000004</v>
      </c>
      <c r="F290" s="7">
        <f>'Enero 2023'!F290+'Febrero 2023'!F290+'Marzo 2023'!F290</f>
        <v>702768.8899999999</v>
      </c>
      <c r="G290" s="7">
        <f>'Enero 2023'!G290+'Febrero 2023'!G290+'Marzo 2023'!G290</f>
        <v>0</v>
      </c>
      <c r="H290" s="7">
        <f t="shared" si="10"/>
        <v>702768.8899999999</v>
      </c>
    </row>
    <row r="291" spans="1:8" x14ac:dyDescent="0.25">
      <c r="A291" s="6" t="s">
        <v>572</v>
      </c>
      <c r="B291" s="6" t="s">
        <v>573</v>
      </c>
      <c r="C291" s="7">
        <f>+'Enero 2023'!C291+'Febrero 2023'!C291+'Marzo 2023'!C291</f>
        <v>2216897.7000000002</v>
      </c>
      <c r="D291" s="7">
        <f>'Enero 2023'!D291+'Febrero 2023'!D291+'Marzo 2023'!D291</f>
        <v>0</v>
      </c>
      <c r="E291" s="7">
        <f t="shared" si="9"/>
        <v>2216897.7000000002</v>
      </c>
      <c r="F291" s="7">
        <f>'Enero 2023'!F291+'Febrero 2023'!F291+'Marzo 2023'!F291</f>
        <v>820680.11999999988</v>
      </c>
      <c r="G291" s="7">
        <f>'Enero 2023'!G291+'Febrero 2023'!G291+'Marzo 2023'!G291</f>
        <v>0</v>
      </c>
      <c r="H291" s="7">
        <f t="shared" si="10"/>
        <v>820680.11999999988</v>
      </c>
    </row>
    <row r="292" spans="1:8" x14ac:dyDescent="0.25">
      <c r="A292" s="6" t="s">
        <v>574</v>
      </c>
      <c r="B292" s="6" t="s">
        <v>575</v>
      </c>
      <c r="C292" s="7">
        <f>+'Enero 2023'!C292+'Febrero 2023'!C292+'Marzo 2023'!C292</f>
        <v>2458009.5</v>
      </c>
      <c r="D292" s="7">
        <f>'Enero 2023'!D292+'Febrero 2023'!D292+'Marzo 2023'!D292</f>
        <v>0</v>
      </c>
      <c r="E292" s="7">
        <f t="shared" si="9"/>
        <v>2458009.5</v>
      </c>
      <c r="F292" s="7">
        <f>'Enero 2023'!F292+'Febrero 2023'!F292+'Marzo 2023'!F292</f>
        <v>693595.53</v>
      </c>
      <c r="G292" s="7">
        <f>'Enero 2023'!G292+'Febrero 2023'!G292+'Marzo 2023'!G292</f>
        <v>0</v>
      </c>
      <c r="H292" s="7">
        <f t="shared" si="10"/>
        <v>693595.53</v>
      </c>
    </row>
    <row r="293" spans="1:8" x14ac:dyDescent="0.25">
      <c r="A293" s="6" t="s">
        <v>576</v>
      </c>
      <c r="B293" s="6" t="s">
        <v>577</v>
      </c>
      <c r="C293" s="7">
        <f>+'Enero 2023'!C293+'Febrero 2023'!C293+'Marzo 2023'!C293</f>
        <v>727811.7</v>
      </c>
      <c r="D293" s="7">
        <f>'Enero 2023'!D293+'Febrero 2023'!D293+'Marzo 2023'!D293</f>
        <v>0</v>
      </c>
      <c r="E293" s="7">
        <f t="shared" si="9"/>
        <v>727811.7</v>
      </c>
      <c r="F293" s="7">
        <f>'Enero 2023'!F293+'Febrero 2023'!F293+'Marzo 2023'!F293</f>
        <v>68688.33</v>
      </c>
      <c r="G293" s="7">
        <f>'Enero 2023'!G293+'Febrero 2023'!G293+'Marzo 2023'!G293</f>
        <v>0</v>
      </c>
      <c r="H293" s="7">
        <f t="shared" si="10"/>
        <v>68688.33</v>
      </c>
    </row>
    <row r="294" spans="1:8" x14ac:dyDescent="0.25">
      <c r="A294" s="6" t="s">
        <v>578</v>
      </c>
      <c r="B294" s="6" t="s">
        <v>579</v>
      </c>
      <c r="C294" s="7">
        <f>+'Enero 2023'!C294+'Febrero 2023'!C294+'Marzo 2023'!C294</f>
        <v>737636.39999999991</v>
      </c>
      <c r="D294" s="7">
        <f>'Enero 2023'!D294+'Febrero 2023'!D294+'Marzo 2023'!D294</f>
        <v>0</v>
      </c>
      <c r="E294" s="7">
        <f t="shared" si="9"/>
        <v>737636.39999999991</v>
      </c>
      <c r="F294" s="7">
        <f>'Enero 2023'!F294+'Febrero 2023'!F294+'Marzo 2023'!F294</f>
        <v>130888.19</v>
      </c>
      <c r="G294" s="7">
        <f>'Enero 2023'!G294+'Febrero 2023'!G294+'Marzo 2023'!G294</f>
        <v>0</v>
      </c>
      <c r="H294" s="7">
        <f t="shared" si="10"/>
        <v>130888.19</v>
      </c>
    </row>
    <row r="295" spans="1:8" x14ac:dyDescent="0.25">
      <c r="A295" s="6" t="s">
        <v>580</v>
      </c>
      <c r="B295" s="6" t="s">
        <v>581</v>
      </c>
      <c r="C295" s="7">
        <f>+'Enero 2023'!C295+'Febrero 2023'!C295+'Marzo 2023'!C295</f>
        <v>853003.20000000007</v>
      </c>
      <c r="D295" s="7">
        <f>'Enero 2023'!D295+'Febrero 2023'!D295+'Marzo 2023'!D295</f>
        <v>0</v>
      </c>
      <c r="E295" s="7">
        <f t="shared" si="9"/>
        <v>853003.20000000007</v>
      </c>
      <c r="F295" s="7">
        <f>'Enero 2023'!F295+'Febrero 2023'!F295+'Marzo 2023'!F295</f>
        <v>271620.96000000002</v>
      </c>
      <c r="G295" s="7">
        <f>'Enero 2023'!G295+'Febrero 2023'!G295+'Marzo 2023'!G295</f>
        <v>0</v>
      </c>
      <c r="H295" s="7">
        <f t="shared" si="10"/>
        <v>271620.96000000002</v>
      </c>
    </row>
    <row r="296" spans="1:8" x14ac:dyDescent="0.25">
      <c r="A296" s="6" t="s">
        <v>582</v>
      </c>
      <c r="B296" s="6" t="s">
        <v>583</v>
      </c>
      <c r="C296" s="7">
        <f>+'Enero 2023'!C296+'Febrero 2023'!C296+'Marzo 2023'!C296</f>
        <v>946125.89999999991</v>
      </c>
      <c r="D296" s="7">
        <f>'Enero 2023'!D296+'Febrero 2023'!D296+'Marzo 2023'!D296</f>
        <v>0</v>
      </c>
      <c r="E296" s="7">
        <f t="shared" si="9"/>
        <v>946125.89999999991</v>
      </c>
      <c r="F296" s="7">
        <f>'Enero 2023'!F296+'Febrero 2023'!F296+'Marzo 2023'!F296</f>
        <v>233361.33000000002</v>
      </c>
      <c r="G296" s="7">
        <f>'Enero 2023'!G296+'Febrero 2023'!G296+'Marzo 2023'!G296</f>
        <v>0</v>
      </c>
      <c r="H296" s="7">
        <f t="shared" si="10"/>
        <v>233361.33000000002</v>
      </c>
    </row>
    <row r="297" spans="1:8" x14ac:dyDescent="0.25">
      <c r="A297" s="6" t="s">
        <v>584</v>
      </c>
      <c r="B297" s="6" t="s">
        <v>585</v>
      </c>
      <c r="C297" s="7">
        <f>+'Enero 2023'!C297+'Febrero 2023'!C297+'Marzo 2023'!C297</f>
        <v>3777739.5</v>
      </c>
      <c r="D297" s="7">
        <f>'Enero 2023'!D297+'Febrero 2023'!D297+'Marzo 2023'!D297</f>
        <v>0</v>
      </c>
      <c r="E297" s="7">
        <f t="shared" si="9"/>
        <v>3777739.5</v>
      </c>
      <c r="F297" s="7">
        <f>'Enero 2023'!F297+'Febrero 2023'!F297+'Marzo 2023'!F297</f>
        <v>963874.03999999992</v>
      </c>
      <c r="G297" s="7">
        <f>'Enero 2023'!G297+'Febrero 2023'!G297+'Marzo 2023'!G297</f>
        <v>0</v>
      </c>
      <c r="H297" s="7">
        <f t="shared" si="10"/>
        <v>963874.03999999992</v>
      </c>
    </row>
    <row r="298" spans="1:8" x14ac:dyDescent="0.25">
      <c r="A298" s="6" t="s">
        <v>586</v>
      </c>
      <c r="B298" s="6" t="s">
        <v>587</v>
      </c>
      <c r="C298" s="7">
        <f>+'Enero 2023'!C298+'Febrero 2023'!C298+'Marzo 2023'!C298</f>
        <v>2190230.4000000004</v>
      </c>
      <c r="D298" s="7">
        <f>'Enero 2023'!D298+'Febrero 2023'!D298+'Marzo 2023'!D298</f>
        <v>0</v>
      </c>
      <c r="E298" s="7">
        <f t="shared" si="9"/>
        <v>2190230.4000000004</v>
      </c>
      <c r="F298" s="7">
        <f>'Enero 2023'!F298+'Febrero 2023'!F298+'Marzo 2023'!F298</f>
        <v>337848.14</v>
      </c>
      <c r="G298" s="7">
        <f>'Enero 2023'!G298+'Febrero 2023'!G298+'Marzo 2023'!G298</f>
        <v>0</v>
      </c>
      <c r="H298" s="7">
        <f t="shared" si="10"/>
        <v>337848.14</v>
      </c>
    </row>
    <row r="299" spans="1:8" x14ac:dyDescent="0.25">
      <c r="A299" s="6" t="s">
        <v>588</v>
      </c>
      <c r="B299" s="6" t="s">
        <v>589</v>
      </c>
      <c r="C299" s="7">
        <f>+'Enero 2023'!C299+'Febrero 2023'!C299+'Marzo 2023'!C299</f>
        <v>2753642.7</v>
      </c>
      <c r="D299" s="7">
        <f>'Enero 2023'!D299+'Febrero 2023'!D299+'Marzo 2023'!D299</f>
        <v>0</v>
      </c>
      <c r="E299" s="7">
        <f t="shared" si="9"/>
        <v>2753642.7</v>
      </c>
      <c r="F299" s="7">
        <f>'Enero 2023'!F299+'Febrero 2023'!F299+'Marzo 2023'!F299</f>
        <v>3829542.2600000002</v>
      </c>
      <c r="G299" s="7">
        <f>'Enero 2023'!G299+'Febrero 2023'!G299+'Marzo 2023'!G299</f>
        <v>0</v>
      </c>
      <c r="H299" s="7">
        <f t="shared" si="10"/>
        <v>3829542.2600000002</v>
      </c>
    </row>
    <row r="300" spans="1:8" x14ac:dyDescent="0.25">
      <c r="A300" s="6" t="s">
        <v>590</v>
      </c>
      <c r="B300" s="6" t="s">
        <v>591</v>
      </c>
      <c r="C300" s="7">
        <f>+'Enero 2023'!C300+'Febrero 2023'!C300+'Marzo 2023'!C300</f>
        <v>2565492</v>
      </c>
      <c r="D300" s="7">
        <f>'Enero 2023'!D300+'Febrero 2023'!D300+'Marzo 2023'!D300</f>
        <v>0</v>
      </c>
      <c r="E300" s="7">
        <f t="shared" si="9"/>
        <v>2565492</v>
      </c>
      <c r="F300" s="7">
        <f>'Enero 2023'!F300+'Febrero 2023'!F300+'Marzo 2023'!F300</f>
        <v>1574014.3499999999</v>
      </c>
      <c r="G300" s="7">
        <f>'Enero 2023'!G300+'Febrero 2023'!G300+'Marzo 2023'!G300</f>
        <v>0</v>
      </c>
      <c r="H300" s="7">
        <f t="shared" si="10"/>
        <v>1574014.3499999999</v>
      </c>
    </row>
    <row r="301" spans="1:8" x14ac:dyDescent="0.25">
      <c r="A301" s="6" t="s">
        <v>592</v>
      </c>
      <c r="B301" s="6" t="s">
        <v>593</v>
      </c>
      <c r="C301" s="7">
        <f>+'Enero 2023'!C301+'Febrero 2023'!C301+'Marzo 2023'!C301</f>
        <v>3819567.3000000003</v>
      </c>
      <c r="D301" s="7">
        <f>'Enero 2023'!D301+'Febrero 2023'!D301+'Marzo 2023'!D301</f>
        <v>276948.24</v>
      </c>
      <c r="E301" s="7">
        <f t="shared" si="9"/>
        <v>3542619.0600000005</v>
      </c>
      <c r="F301" s="7">
        <f>'Enero 2023'!F301+'Febrero 2023'!F301+'Marzo 2023'!F301</f>
        <v>2241879.7199999997</v>
      </c>
      <c r="G301" s="7">
        <f>'Enero 2023'!G301+'Febrero 2023'!G301+'Marzo 2023'!G301</f>
        <v>0</v>
      </c>
      <c r="H301" s="7">
        <f t="shared" si="10"/>
        <v>2241879.7199999997</v>
      </c>
    </row>
    <row r="302" spans="1:8" x14ac:dyDescent="0.25">
      <c r="A302" s="6" t="s">
        <v>594</v>
      </c>
      <c r="B302" s="6" t="s">
        <v>595</v>
      </c>
      <c r="C302" s="7">
        <f>+'Enero 2023'!C302+'Febrero 2023'!C302+'Marzo 2023'!C302</f>
        <v>1014597.8999999999</v>
      </c>
      <c r="D302" s="7">
        <f>'Enero 2023'!D302+'Febrero 2023'!D302+'Marzo 2023'!D302</f>
        <v>0</v>
      </c>
      <c r="E302" s="7">
        <f t="shared" si="9"/>
        <v>1014597.8999999999</v>
      </c>
      <c r="F302" s="7">
        <f>'Enero 2023'!F302+'Febrero 2023'!F302+'Marzo 2023'!F302</f>
        <v>213672.16999999998</v>
      </c>
      <c r="G302" s="7">
        <f>'Enero 2023'!G302+'Febrero 2023'!G302+'Marzo 2023'!G302</f>
        <v>0</v>
      </c>
      <c r="H302" s="7">
        <f t="shared" si="10"/>
        <v>213672.16999999998</v>
      </c>
    </row>
    <row r="303" spans="1:8" x14ac:dyDescent="0.25">
      <c r="A303" s="6" t="s">
        <v>596</v>
      </c>
      <c r="B303" s="6" t="s">
        <v>597</v>
      </c>
      <c r="C303" s="7">
        <f>+'Enero 2023'!C303+'Febrero 2023'!C303+'Marzo 2023'!C303</f>
        <v>3139086</v>
      </c>
      <c r="D303" s="7">
        <f>'Enero 2023'!D303+'Febrero 2023'!D303+'Marzo 2023'!D303</f>
        <v>0</v>
      </c>
      <c r="E303" s="7">
        <f t="shared" si="9"/>
        <v>3139086</v>
      </c>
      <c r="F303" s="7">
        <f>'Enero 2023'!F303+'Febrero 2023'!F303+'Marzo 2023'!F303</f>
        <v>615510.09</v>
      </c>
      <c r="G303" s="7">
        <f>'Enero 2023'!G303+'Febrero 2023'!G303+'Marzo 2023'!G303</f>
        <v>0</v>
      </c>
      <c r="H303" s="7">
        <f t="shared" si="10"/>
        <v>615510.09</v>
      </c>
    </row>
    <row r="304" spans="1:8" x14ac:dyDescent="0.25">
      <c r="A304" s="6" t="s">
        <v>598</v>
      </c>
      <c r="B304" s="6" t="s">
        <v>599</v>
      </c>
      <c r="C304" s="7">
        <f>+'Enero 2023'!C304+'Febrero 2023'!C304+'Marzo 2023'!C304</f>
        <v>7227862.1999999993</v>
      </c>
      <c r="D304" s="7">
        <f>'Enero 2023'!D304+'Febrero 2023'!D304+'Marzo 2023'!D304</f>
        <v>0</v>
      </c>
      <c r="E304" s="7">
        <f t="shared" si="9"/>
        <v>7227862.1999999993</v>
      </c>
      <c r="F304" s="7">
        <f>'Enero 2023'!F304+'Febrero 2023'!F304+'Marzo 2023'!F304</f>
        <v>3039962.07</v>
      </c>
      <c r="G304" s="7">
        <f>'Enero 2023'!G304+'Febrero 2023'!G304+'Marzo 2023'!G304</f>
        <v>0</v>
      </c>
      <c r="H304" s="7">
        <f t="shared" si="10"/>
        <v>3039962.07</v>
      </c>
    </row>
    <row r="305" spans="1:8" x14ac:dyDescent="0.25">
      <c r="A305" s="6" t="s">
        <v>600</v>
      </c>
      <c r="B305" s="6" t="s">
        <v>601</v>
      </c>
      <c r="C305" s="7">
        <f>+'Enero 2023'!C305+'Febrero 2023'!C305+'Marzo 2023'!C305</f>
        <v>955740.60000000009</v>
      </c>
      <c r="D305" s="7">
        <f>'Enero 2023'!D305+'Febrero 2023'!D305+'Marzo 2023'!D305</f>
        <v>0</v>
      </c>
      <c r="E305" s="7">
        <f t="shared" si="9"/>
        <v>955740.60000000009</v>
      </c>
      <c r="F305" s="7">
        <f>'Enero 2023'!F305+'Febrero 2023'!F305+'Marzo 2023'!F305</f>
        <v>251708.03999999998</v>
      </c>
      <c r="G305" s="7">
        <f>'Enero 2023'!G305+'Febrero 2023'!G305+'Marzo 2023'!G305</f>
        <v>0</v>
      </c>
      <c r="H305" s="7">
        <f t="shared" si="10"/>
        <v>251708.03999999998</v>
      </c>
    </row>
    <row r="306" spans="1:8" x14ac:dyDescent="0.25">
      <c r="A306" s="6" t="s">
        <v>602</v>
      </c>
      <c r="B306" s="6" t="s">
        <v>603</v>
      </c>
      <c r="C306" s="7">
        <f>+'Enero 2023'!C306+'Febrero 2023'!C306+'Marzo 2023'!C306</f>
        <v>6012888.3000000007</v>
      </c>
      <c r="D306" s="7">
        <f>'Enero 2023'!D306+'Febrero 2023'!D306+'Marzo 2023'!D306</f>
        <v>0</v>
      </c>
      <c r="E306" s="7">
        <f t="shared" si="9"/>
        <v>6012888.3000000007</v>
      </c>
      <c r="F306" s="7">
        <f>'Enero 2023'!F306+'Febrero 2023'!F306+'Marzo 2023'!F306</f>
        <v>1483846.94</v>
      </c>
      <c r="G306" s="7">
        <f>'Enero 2023'!G306+'Febrero 2023'!G306+'Marzo 2023'!G306</f>
        <v>0</v>
      </c>
      <c r="H306" s="7">
        <f t="shared" si="10"/>
        <v>1483846.94</v>
      </c>
    </row>
    <row r="307" spans="1:8" x14ac:dyDescent="0.25">
      <c r="A307" s="6" t="s">
        <v>604</v>
      </c>
      <c r="B307" s="6" t="s">
        <v>605</v>
      </c>
      <c r="C307" s="7">
        <f>+'Enero 2023'!C307+'Febrero 2023'!C307+'Marzo 2023'!C307</f>
        <v>913647</v>
      </c>
      <c r="D307" s="7">
        <f>'Enero 2023'!D307+'Febrero 2023'!D307+'Marzo 2023'!D307</f>
        <v>0</v>
      </c>
      <c r="E307" s="7">
        <f t="shared" si="9"/>
        <v>913647</v>
      </c>
      <c r="F307" s="7">
        <f>'Enero 2023'!F307+'Febrero 2023'!F307+'Marzo 2023'!F307</f>
        <v>356642.33999999997</v>
      </c>
      <c r="G307" s="7">
        <f>'Enero 2023'!G307+'Febrero 2023'!G307+'Marzo 2023'!G307</f>
        <v>0</v>
      </c>
      <c r="H307" s="7">
        <f t="shared" si="10"/>
        <v>356642.33999999997</v>
      </c>
    </row>
    <row r="308" spans="1:8" x14ac:dyDescent="0.25">
      <c r="A308" s="6" t="s">
        <v>606</v>
      </c>
      <c r="B308" s="6" t="s">
        <v>607</v>
      </c>
      <c r="C308" s="7">
        <f>+'Enero 2023'!C308+'Febrero 2023'!C308+'Marzo 2023'!C308</f>
        <v>4114862.6999999997</v>
      </c>
      <c r="D308" s="7">
        <f>'Enero 2023'!D308+'Febrero 2023'!D308+'Marzo 2023'!D308</f>
        <v>0</v>
      </c>
      <c r="E308" s="7">
        <f t="shared" si="9"/>
        <v>4114862.6999999997</v>
      </c>
      <c r="F308" s="7">
        <f>'Enero 2023'!F308+'Febrero 2023'!F308+'Marzo 2023'!F308</f>
        <v>1020032.8999999999</v>
      </c>
      <c r="G308" s="7">
        <f>'Enero 2023'!G308+'Febrero 2023'!G308+'Marzo 2023'!G308</f>
        <v>0</v>
      </c>
      <c r="H308" s="7">
        <f t="shared" si="10"/>
        <v>1020032.8999999999</v>
      </c>
    </row>
    <row r="309" spans="1:8" x14ac:dyDescent="0.25">
      <c r="A309" s="6" t="s">
        <v>608</v>
      </c>
      <c r="B309" s="6" t="s">
        <v>609</v>
      </c>
      <c r="C309" s="7">
        <f>+'Enero 2023'!C309+'Febrero 2023'!C309+'Marzo 2023'!C309</f>
        <v>821105.70000000007</v>
      </c>
      <c r="D309" s="7">
        <f>'Enero 2023'!D309+'Febrero 2023'!D309+'Marzo 2023'!D309</f>
        <v>0</v>
      </c>
      <c r="E309" s="7">
        <f t="shared" si="9"/>
        <v>821105.70000000007</v>
      </c>
      <c r="F309" s="7">
        <f>'Enero 2023'!F309+'Febrero 2023'!F309+'Marzo 2023'!F309</f>
        <v>241863.47000000003</v>
      </c>
      <c r="G309" s="7">
        <f>'Enero 2023'!G309+'Febrero 2023'!G309+'Marzo 2023'!G309</f>
        <v>0</v>
      </c>
      <c r="H309" s="7">
        <f t="shared" si="10"/>
        <v>241863.47000000003</v>
      </c>
    </row>
    <row r="310" spans="1:8" x14ac:dyDescent="0.25">
      <c r="A310" s="6" t="s">
        <v>610</v>
      </c>
      <c r="B310" s="6" t="s">
        <v>611</v>
      </c>
      <c r="C310" s="7">
        <f>+'Enero 2023'!C310+'Febrero 2023'!C310+'Marzo 2023'!C310</f>
        <v>1196958.6000000001</v>
      </c>
      <c r="D310" s="7">
        <f>'Enero 2023'!D310+'Febrero 2023'!D310+'Marzo 2023'!D310</f>
        <v>0</v>
      </c>
      <c r="E310" s="7">
        <f t="shared" si="9"/>
        <v>1196958.6000000001</v>
      </c>
      <c r="F310" s="7">
        <f>'Enero 2023'!F310+'Febrero 2023'!F310+'Marzo 2023'!F310</f>
        <v>160198.19</v>
      </c>
      <c r="G310" s="7">
        <f>'Enero 2023'!G310+'Febrero 2023'!G310+'Marzo 2023'!G310</f>
        <v>0</v>
      </c>
      <c r="H310" s="7">
        <f t="shared" si="10"/>
        <v>160198.19</v>
      </c>
    </row>
    <row r="311" spans="1:8" x14ac:dyDescent="0.25">
      <c r="A311" s="6" t="s">
        <v>612</v>
      </c>
      <c r="B311" s="6" t="s">
        <v>613</v>
      </c>
      <c r="C311" s="7">
        <f>+'Enero 2023'!C311+'Febrero 2023'!C311+'Marzo 2023'!C311</f>
        <v>1234654.5</v>
      </c>
      <c r="D311" s="7">
        <f>'Enero 2023'!D311+'Febrero 2023'!D311+'Marzo 2023'!D311</f>
        <v>0</v>
      </c>
      <c r="E311" s="7">
        <f t="shared" si="9"/>
        <v>1234654.5</v>
      </c>
      <c r="F311" s="7">
        <f>'Enero 2023'!F311+'Febrero 2023'!F311+'Marzo 2023'!F311</f>
        <v>969467.54999999993</v>
      </c>
      <c r="G311" s="7">
        <f>'Enero 2023'!G311+'Febrero 2023'!G311+'Marzo 2023'!G311</f>
        <v>0</v>
      </c>
      <c r="H311" s="7">
        <f t="shared" si="10"/>
        <v>969467.54999999993</v>
      </c>
    </row>
    <row r="312" spans="1:8" x14ac:dyDescent="0.25">
      <c r="A312" s="6" t="s">
        <v>614</v>
      </c>
      <c r="B312" s="6" t="s">
        <v>615</v>
      </c>
      <c r="C312" s="7">
        <f>+'Enero 2023'!C312+'Febrero 2023'!C312+'Marzo 2023'!C312</f>
        <v>4118216.0999999996</v>
      </c>
      <c r="D312" s="7">
        <f>'Enero 2023'!D312+'Febrero 2023'!D312+'Marzo 2023'!D312</f>
        <v>0</v>
      </c>
      <c r="E312" s="7">
        <f t="shared" si="9"/>
        <v>4118216.0999999996</v>
      </c>
      <c r="F312" s="7">
        <f>'Enero 2023'!F312+'Febrero 2023'!F312+'Marzo 2023'!F312</f>
        <v>1041288.24</v>
      </c>
      <c r="G312" s="7">
        <f>'Enero 2023'!G312+'Febrero 2023'!G312+'Marzo 2023'!G312</f>
        <v>0</v>
      </c>
      <c r="H312" s="7">
        <f t="shared" si="10"/>
        <v>1041288.24</v>
      </c>
    </row>
    <row r="313" spans="1:8" x14ac:dyDescent="0.25">
      <c r="A313" s="6" t="s">
        <v>616</v>
      </c>
      <c r="B313" s="6" t="s">
        <v>617</v>
      </c>
      <c r="C313" s="7">
        <f>+'Enero 2023'!C313+'Febrero 2023'!C313+'Marzo 2023'!C313</f>
        <v>4760983.5</v>
      </c>
      <c r="D313" s="7">
        <f>'Enero 2023'!D313+'Febrero 2023'!D313+'Marzo 2023'!D313</f>
        <v>0</v>
      </c>
      <c r="E313" s="7">
        <f t="shared" si="9"/>
        <v>4760983.5</v>
      </c>
      <c r="F313" s="7">
        <f>'Enero 2023'!F313+'Febrero 2023'!F313+'Marzo 2023'!F313</f>
        <v>2178113.69</v>
      </c>
      <c r="G313" s="7">
        <f>'Enero 2023'!G313+'Febrero 2023'!G313+'Marzo 2023'!G313</f>
        <v>0</v>
      </c>
      <c r="H313" s="7">
        <f t="shared" si="10"/>
        <v>2178113.69</v>
      </c>
    </row>
    <row r="314" spans="1:8" x14ac:dyDescent="0.25">
      <c r="A314" s="6" t="s">
        <v>618</v>
      </c>
      <c r="B314" s="6" t="s">
        <v>619</v>
      </c>
      <c r="C314" s="7">
        <f>+'Enero 2023'!C314+'Febrero 2023'!C314+'Marzo 2023'!C314</f>
        <v>1832273.0999999999</v>
      </c>
      <c r="D314" s="7">
        <f>'Enero 2023'!D314+'Febrero 2023'!D314+'Marzo 2023'!D314</f>
        <v>0</v>
      </c>
      <c r="E314" s="7">
        <f t="shared" si="9"/>
        <v>1832273.0999999999</v>
      </c>
      <c r="F314" s="7">
        <f>'Enero 2023'!F314+'Febrero 2023'!F314+'Marzo 2023'!F314</f>
        <v>739909.8</v>
      </c>
      <c r="G314" s="7">
        <f>'Enero 2023'!G314+'Febrero 2023'!G314+'Marzo 2023'!G314</f>
        <v>0</v>
      </c>
      <c r="H314" s="7">
        <f t="shared" si="10"/>
        <v>739909.8</v>
      </c>
    </row>
    <row r="315" spans="1:8" x14ac:dyDescent="0.25">
      <c r="A315" s="6" t="s">
        <v>620</v>
      </c>
      <c r="B315" s="6" t="s">
        <v>621</v>
      </c>
      <c r="C315" s="7">
        <f>+'Enero 2023'!C315+'Febrero 2023'!C315+'Marzo 2023'!C315</f>
        <v>9777632.3999999985</v>
      </c>
      <c r="D315" s="7">
        <f>'Enero 2023'!D315+'Febrero 2023'!D315+'Marzo 2023'!D315</f>
        <v>0</v>
      </c>
      <c r="E315" s="7">
        <f t="shared" si="9"/>
        <v>9777632.3999999985</v>
      </c>
      <c r="F315" s="7">
        <f>'Enero 2023'!F315+'Febrero 2023'!F315+'Marzo 2023'!F315</f>
        <v>2319741.42</v>
      </c>
      <c r="G315" s="7">
        <f>'Enero 2023'!G315+'Febrero 2023'!G315+'Marzo 2023'!G315</f>
        <v>13940</v>
      </c>
      <c r="H315" s="7">
        <f t="shared" si="10"/>
        <v>2305801.42</v>
      </c>
    </row>
    <row r="316" spans="1:8" x14ac:dyDescent="0.25">
      <c r="A316" s="6" t="s">
        <v>622</v>
      </c>
      <c r="B316" s="6" t="s">
        <v>623</v>
      </c>
      <c r="C316" s="7">
        <f>+'Enero 2023'!C316+'Febrero 2023'!C316+'Marzo 2023'!C316</f>
        <v>5449662</v>
      </c>
      <c r="D316" s="7">
        <f>'Enero 2023'!D316+'Febrero 2023'!D316+'Marzo 2023'!D316</f>
        <v>0</v>
      </c>
      <c r="E316" s="7">
        <f t="shared" si="9"/>
        <v>5449662</v>
      </c>
      <c r="F316" s="7">
        <f>'Enero 2023'!F316+'Febrero 2023'!F316+'Marzo 2023'!F316</f>
        <v>3255871.64</v>
      </c>
      <c r="G316" s="7">
        <f>'Enero 2023'!G316+'Febrero 2023'!G316+'Marzo 2023'!G316</f>
        <v>0</v>
      </c>
      <c r="H316" s="7">
        <f t="shared" si="10"/>
        <v>3255871.64</v>
      </c>
    </row>
    <row r="317" spans="1:8" x14ac:dyDescent="0.25">
      <c r="A317" s="6" t="s">
        <v>624</v>
      </c>
      <c r="B317" s="6" t="s">
        <v>625</v>
      </c>
      <c r="C317" s="7">
        <f>+'Enero 2023'!C317+'Febrero 2023'!C317+'Marzo 2023'!C317</f>
        <v>801921.60000000009</v>
      </c>
      <c r="D317" s="7">
        <f>'Enero 2023'!D317+'Febrero 2023'!D317+'Marzo 2023'!D317</f>
        <v>0</v>
      </c>
      <c r="E317" s="7">
        <f t="shared" si="9"/>
        <v>801921.60000000009</v>
      </c>
      <c r="F317" s="7">
        <f>'Enero 2023'!F317+'Febrero 2023'!F317+'Marzo 2023'!F317</f>
        <v>108066.66</v>
      </c>
      <c r="G317" s="7">
        <f>'Enero 2023'!G317+'Febrero 2023'!G317+'Marzo 2023'!G317</f>
        <v>0</v>
      </c>
      <c r="H317" s="7">
        <f t="shared" si="10"/>
        <v>108066.66</v>
      </c>
    </row>
    <row r="318" spans="1:8" x14ac:dyDescent="0.25">
      <c r="A318" s="6" t="s">
        <v>626</v>
      </c>
      <c r="B318" s="6" t="s">
        <v>627</v>
      </c>
      <c r="C318" s="7">
        <f>+'Enero 2023'!C318+'Febrero 2023'!C318+'Marzo 2023'!C318</f>
        <v>10651644.600000001</v>
      </c>
      <c r="D318" s="7">
        <f>'Enero 2023'!D318+'Febrero 2023'!D318+'Marzo 2023'!D318</f>
        <v>0</v>
      </c>
      <c r="E318" s="7">
        <f t="shared" si="9"/>
        <v>10651644.600000001</v>
      </c>
      <c r="F318" s="7">
        <f>'Enero 2023'!F318+'Febrero 2023'!F318+'Marzo 2023'!F318</f>
        <v>2523569.0100000002</v>
      </c>
      <c r="G318" s="7">
        <f>'Enero 2023'!G318+'Febrero 2023'!G318+'Marzo 2023'!G318</f>
        <v>0</v>
      </c>
      <c r="H318" s="7">
        <f t="shared" si="10"/>
        <v>2523569.0100000002</v>
      </c>
    </row>
    <row r="319" spans="1:8" x14ac:dyDescent="0.25">
      <c r="A319" s="6" t="s">
        <v>628</v>
      </c>
      <c r="B319" s="6" t="s">
        <v>629</v>
      </c>
      <c r="C319" s="7">
        <f>+'Enero 2023'!C319+'Febrero 2023'!C319+'Marzo 2023'!C319</f>
        <v>1316555.7000000002</v>
      </c>
      <c r="D319" s="7">
        <f>'Enero 2023'!D319+'Febrero 2023'!D319+'Marzo 2023'!D319</f>
        <v>0</v>
      </c>
      <c r="E319" s="7">
        <f t="shared" si="9"/>
        <v>1316555.7000000002</v>
      </c>
      <c r="F319" s="7">
        <f>'Enero 2023'!F319+'Febrero 2023'!F319+'Marzo 2023'!F319</f>
        <v>163330.56</v>
      </c>
      <c r="G319" s="7">
        <f>'Enero 2023'!G319+'Febrero 2023'!G319+'Marzo 2023'!G319</f>
        <v>0</v>
      </c>
      <c r="H319" s="7">
        <f t="shared" si="10"/>
        <v>163330.56</v>
      </c>
    </row>
    <row r="320" spans="1:8" x14ac:dyDescent="0.25">
      <c r="A320" s="6" t="s">
        <v>630</v>
      </c>
      <c r="B320" s="6" t="s">
        <v>631</v>
      </c>
      <c r="C320" s="7">
        <f>+'Enero 2023'!C320+'Febrero 2023'!C320+'Marzo 2023'!C320</f>
        <v>984323.10000000009</v>
      </c>
      <c r="D320" s="7">
        <f>'Enero 2023'!D320+'Febrero 2023'!D320+'Marzo 2023'!D320</f>
        <v>0</v>
      </c>
      <c r="E320" s="7">
        <f t="shared" si="9"/>
        <v>984323.10000000009</v>
      </c>
      <c r="F320" s="7">
        <f>'Enero 2023'!F320+'Febrero 2023'!F320+'Marzo 2023'!F320</f>
        <v>392664.56</v>
      </c>
      <c r="G320" s="7">
        <f>'Enero 2023'!G320+'Febrero 2023'!G320+'Marzo 2023'!G320</f>
        <v>0</v>
      </c>
      <c r="H320" s="7">
        <f t="shared" si="10"/>
        <v>392664.56</v>
      </c>
    </row>
    <row r="321" spans="1:8" x14ac:dyDescent="0.25">
      <c r="A321" s="6" t="s">
        <v>632</v>
      </c>
      <c r="B321" s="6" t="s">
        <v>633</v>
      </c>
      <c r="C321" s="7">
        <f>+'Enero 2023'!C321+'Febrero 2023'!C321+'Marzo 2023'!C321</f>
        <v>1927113.5999999999</v>
      </c>
      <c r="D321" s="7">
        <f>'Enero 2023'!D321+'Febrero 2023'!D321+'Marzo 2023'!D321</f>
        <v>0</v>
      </c>
      <c r="E321" s="7">
        <f t="shared" si="9"/>
        <v>1927113.5999999999</v>
      </c>
      <c r="F321" s="7">
        <f>'Enero 2023'!F321+'Febrero 2023'!F321+'Marzo 2023'!F321</f>
        <v>424883.19000000006</v>
      </c>
      <c r="G321" s="7">
        <f>'Enero 2023'!G321+'Febrero 2023'!G321+'Marzo 2023'!G321</f>
        <v>0</v>
      </c>
      <c r="H321" s="7">
        <f t="shared" si="10"/>
        <v>424883.19000000006</v>
      </c>
    </row>
    <row r="322" spans="1:8" s="9" customFormat="1" x14ac:dyDescent="0.25">
      <c r="A322" s="8" t="s">
        <v>634</v>
      </c>
      <c r="B322" s="8" t="s">
        <v>635</v>
      </c>
      <c r="C322" s="7">
        <f>+'Enero 2023'!C322+'Febrero 2023'!C322+'Marzo 2023'!C322</f>
        <v>773499</v>
      </c>
      <c r="D322" s="7">
        <f>'Enero 2023'!D322+'Febrero 2023'!D322+'Marzo 2023'!D322</f>
        <v>0</v>
      </c>
      <c r="E322" s="7">
        <f t="shared" si="9"/>
        <v>773499</v>
      </c>
      <c r="F322" s="7">
        <f>'Enero 2023'!F322+'Febrero 2023'!F322+'Marzo 2023'!F322</f>
        <v>165120.48000000001</v>
      </c>
      <c r="G322" s="7">
        <f>'Enero 2023'!G322+'Febrero 2023'!G322+'Marzo 2023'!G322</f>
        <v>0</v>
      </c>
      <c r="H322" s="7">
        <f t="shared" si="10"/>
        <v>165120.48000000001</v>
      </c>
    </row>
    <row r="323" spans="1:8" s="9" customFormat="1" x14ac:dyDescent="0.25">
      <c r="A323" s="8" t="s">
        <v>636</v>
      </c>
      <c r="B323" s="8" t="s">
        <v>637</v>
      </c>
      <c r="C323" s="7">
        <f>+'Enero 2023'!C323+'Febrero 2023'!C323+'Marzo 2023'!C323</f>
        <v>1436009.4</v>
      </c>
      <c r="D323" s="7">
        <f>'Enero 2023'!D323+'Febrero 2023'!D323+'Marzo 2023'!D323</f>
        <v>0</v>
      </c>
      <c r="E323" s="7">
        <f t="shared" si="9"/>
        <v>1436009.4</v>
      </c>
      <c r="F323" s="7">
        <f>'Enero 2023'!F323+'Febrero 2023'!F323+'Marzo 2023'!F323</f>
        <v>281241.80000000005</v>
      </c>
      <c r="G323" s="7">
        <f>'Enero 2023'!G323+'Febrero 2023'!G323+'Marzo 2023'!G323</f>
        <v>0</v>
      </c>
      <c r="H323" s="7">
        <f t="shared" si="10"/>
        <v>281241.80000000005</v>
      </c>
    </row>
    <row r="324" spans="1:8" x14ac:dyDescent="0.25">
      <c r="A324" s="6" t="s">
        <v>638</v>
      </c>
      <c r="B324" s="6" t="s">
        <v>639</v>
      </c>
      <c r="C324" s="7">
        <f>+'Enero 2023'!C324+'Febrero 2023'!C324+'Marzo 2023'!C324</f>
        <v>14562978.899999999</v>
      </c>
      <c r="D324" s="7">
        <f>'Enero 2023'!D324+'Febrero 2023'!D324+'Marzo 2023'!D324</f>
        <v>0</v>
      </c>
      <c r="E324" s="7">
        <f t="shared" si="9"/>
        <v>14562978.899999999</v>
      </c>
      <c r="F324" s="7">
        <f>'Enero 2023'!F324+'Febrero 2023'!F324+'Marzo 2023'!F324</f>
        <v>11137801.699999999</v>
      </c>
      <c r="G324" s="7">
        <f>'Enero 2023'!G324+'Febrero 2023'!G324+'Marzo 2023'!G324</f>
        <v>752738</v>
      </c>
      <c r="H324" s="7">
        <f t="shared" si="10"/>
        <v>10385063.699999999</v>
      </c>
    </row>
    <row r="325" spans="1:8" x14ac:dyDescent="0.25">
      <c r="A325" s="6" t="s">
        <v>640</v>
      </c>
      <c r="B325" s="6" t="s">
        <v>641</v>
      </c>
      <c r="C325" s="7">
        <f>+'Enero 2023'!C325+'Febrero 2023'!C325+'Marzo 2023'!C325</f>
        <v>1322440.5</v>
      </c>
      <c r="D325" s="7">
        <f>'Enero 2023'!D325+'Febrero 2023'!D325+'Marzo 2023'!D325</f>
        <v>0</v>
      </c>
      <c r="E325" s="7">
        <f t="shared" si="9"/>
        <v>1322440.5</v>
      </c>
      <c r="F325" s="7">
        <f>'Enero 2023'!F325+'Febrero 2023'!F325+'Marzo 2023'!F325</f>
        <v>217475.76</v>
      </c>
      <c r="G325" s="7">
        <f>'Enero 2023'!G325+'Febrero 2023'!G325+'Marzo 2023'!G325</f>
        <v>0</v>
      </c>
      <c r="H325" s="7">
        <f t="shared" si="10"/>
        <v>217475.76</v>
      </c>
    </row>
    <row r="326" spans="1:8" x14ac:dyDescent="0.25">
      <c r="A326" s="6" t="s">
        <v>642</v>
      </c>
      <c r="B326" s="6" t="s">
        <v>643</v>
      </c>
      <c r="C326" s="7">
        <f>+'Enero 2023'!C326+'Febrero 2023'!C326+'Marzo 2023'!C326</f>
        <v>934651.20000000007</v>
      </c>
      <c r="D326" s="7">
        <f>'Enero 2023'!D326+'Febrero 2023'!D326+'Marzo 2023'!D326</f>
        <v>0</v>
      </c>
      <c r="E326" s="7">
        <f t="shared" si="9"/>
        <v>934651.20000000007</v>
      </c>
      <c r="F326" s="7">
        <f>'Enero 2023'!F326+'Febrero 2023'!F326+'Marzo 2023'!F326</f>
        <v>157960.78999999998</v>
      </c>
      <c r="G326" s="7">
        <f>'Enero 2023'!G326+'Febrero 2023'!G326+'Marzo 2023'!G326</f>
        <v>0</v>
      </c>
      <c r="H326" s="7">
        <f t="shared" si="10"/>
        <v>157960.78999999998</v>
      </c>
    </row>
    <row r="327" spans="1:8" x14ac:dyDescent="0.25">
      <c r="A327" s="6" t="s">
        <v>644</v>
      </c>
      <c r="B327" s="6" t="s">
        <v>645</v>
      </c>
      <c r="C327" s="7">
        <f>+'Enero 2023'!C327+'Febrero 2023'!C327+'Marzo 2023'!C327</f>
        <v>950044.20000000007</v>
      </c>
      <c r="D327" s="7">
        <f>'Enero 2023'!D327+'Febrero 2023'!D327+'Marzo 2023'!D327</f>
        <v>0</v>
      </c>
      <c r="E327" s="7">
        <f t="shared" si="9"/>
        <v>950044.20000000007</v>
      </c>
      <c r="F327" s="7">
        <f>'Enero 2023'!F327+'Febrero 2023'!F327+'Marzo 2023'!F327</f>
        <v>168029.09999999998</v>
      </c>
      <c r="G327" s="7">
        <f>'Enero 2023'!G327+'Febrero 2023'!G327+'Marzo 2023'!G327</f>
        <v>0</v>
      </c>
      <c r="H327" s="7">
        <f t="shared" si="10"/>
        <v>168029.09999999998</v>
      </c>
    </row>
    <row r="328" spans="1:8" x14ac:dyDescent="0.25">
      <c r="A328" s="6" t="s">
        <v>646</v>
      </c>
      <c r="B328" s="6" t="s">
        <v>647</v>
      </c>
      <c r="C328" s="7">
        <f>+'Enero 2023'!C328+'Febrero 2023'!C328+'Marzo 2023'!C328</f>
        <v>1275546.2999999998</v>
      </c>
      <c r="D328" s="7">
        <f>'Enero 2023'!D328+'Febrero 2023'!D328+'Marzo 2023'!D328</f>
        <v>0</v>
      </c>
      <c r="E328" s="7">
        <f t="shared" ref="E328:E391" si="11">C328-D328</f>
        <v>1275546.2999999998</v>
      </c>
      <c r="F328" s="7">
        <f>'Enero 2023'!F328+'Febrero 2023'!F328+'Marzo 2023'!F328</f>
        <v>175860.03</v>
      </c>
      <c r="G328" s="7">
        <f>'Enero 2023'!G328+'Febrero 2023'!G328+'Marzo 2023'!G328</f>
        <v>0</v>
      </c>
      <c r="H328" s="7">
        <f t="shared" ref="H328:H391" si="12">F328-G328</f>
        <v>175860.03</v>
      </c>
    </row>
    <row r="329" spans="1:8" x14ac:dyDescent="0.25">
      <c r="A329" s="6" t="s">
        <v>648</v>
      </c>
      <c r="B329" s="6" t="s">
        <v>649</v>
      </c>
      <c r="C329" s="7">
        <f>+'Enero 2023'!C329+'Febrero 2023'!C329+'Marzo 2023'!C329</f>
        <v>2343420.9000000004</v>
      </c>
      <c r="D329" s="7">
        <f>'Enero 2023'!D329+'Febrero 2023'!D329+'Marzo 2023'!D329</f>
        <v>0</v>
      </c>
      <c r="E329" s="7">
        <f t="shared" si="11"/>
        <v>2343420.9000000004</v>
      </c>
      <c r="F329" s="7">
        <f>'Enero 2023'!F329+'Febrero 2023'!F329+'Marzo 2023'!F329</f>
        <v>537872.13</v>
      </c>
      <c r="G329" s="7">
        <f>'Enero 2023'!G329+'Febrero 2023'!G329+'Marzo 2023'!G329</f>
        <v>0</v>
      </c>
      <c r="H329" s="7">
        <f t="shared" si="12"/>
        <v>537872.13</v>
      </c>
    </row>
    <row r="330" spans="1:8" x14ac:dyDescent="0.25">
      <c r="A330" s="6" t="s">
        <v>650</v>
      </c>
      <c r="B330" s="6" t="s">
        <v>651</v>
      </c>
      <c r="C330" s="7">
        <f>+'Enero 2023'!C330+'Febrero 2023'!C330+'Marzo 2023'!C330</f>
        <v>23340298.5</v>
      </c>
      <c r="D330" s="7">
        <f>'Enero 2023'!D330+'Febrero 2023'!D330+'Marzo 2023'!D330</f>
        <v>0</v>
      </c>
      <c r="E330" s="7">
        <f t="shared" si="11"/>
        <v>23340298.5</v>
      </c>
      <c r="F330" s="7">
        <f>'Enero 2023'!F330+'Febrero 2023'!F330+'Marzo 2023'!F330</f>
        <v>10785186.68</v>
      </c>
      <c r="G330" s="7">
        <f>'Enero 2023'!G330+'Febrero 2023'!G330+'Marzo 2023'!G330</f>
        <v>0</v>
      </c>
      <c r="H330" s="7">
        <f t="shared" si="12"/>
        <v>10785186.68</v>
      </c>
    </row>
    <row r="331" spans="1:8" x14ac:dyDescent="0.25">
      <c r="A331" s="6" t="s">
        <v>652</v>
      </c>
      <c r="B331" s="6" t="s">
        <v>653</v>
      </c>
      <c r="C331" s="7">
        <f>+'Enero 2023'!C331+'Febrero 2023'!C331+'Marzo 2023'!C331</f>
        <v>15249094.799999999</v>
      </c>
      <c r="D331" s="7">
        <f>'Enero 2023'!D331+'Febrero 2023'!D331+'Marzo 2023'!D331</f>
        <v>0</v>
      </c>
      <c r="E331" s="7">
        <f t="shared" si="11"/>
        <v>15249094.799999999</v>
      </c>
      <c r="F331" s="7">
        <f>'Enero 2023'!F331+'Febrero 2023'!F331+'Marzo 2023'!F331</f>
        <v>2669224.0699999998</v>
      </c>
      <c r="G331" s="7">
        <f>'Enero 2023'!G331+'Febrero 2023'!G331+'Marzo 2023'!G331</f>
        <v>14046</v>
      </c>
      <c r="H331" s="7">
        <f t="shared" si="12"/>
        <v>2655178.0699999998</v>
      </c>
    </row>
    <row r="332" spans="1:8" x14ac:dyDescent="0.25">
      <c r="A332" s="6" t="s">
        <v>654</v>
      </c>
      <c r="B332" s="6" t="s">
        <v>655</v>
      </c>
      <c r="C332" s="7">
        <f>+'Enero 2023'!C332+'Febrero 2023'!C332+'Marzo 2023'!C332</f>
        <v>5914096.5</v>
      </c>
      <c r="D332" s="7">
        <f>'Enero 2023'!D332+'Febrero 2023'!D332+'Marzo 2023'!D332</f>
        <v>0</v>
      </c>
      <c r="E332" s="7">
        <f t="shared" si="11"/>
        <v>5914096.5</v>
      </c>
      <c r="F332" s="7">
        <f>'Enero 2023'!F332+'Febrero 2023'!F332+'Marzo 2023'!F332</f>
        <v>1130336.97</v>
      </c>
      <c r="G332" s="7">
        <f>'Enero 2023'!G332+'Febrero 2023'!G332+'Marzo 2023'!G332</f>
        <v>0</v>
      </c>
      <c r="H332" s="7">
        <f t="shared" si="12"/>
        <v>1130336.97</v>
      </c>
    </row>
    <row r="333" spans="1:8" x14ac:dyDescent="0.25">
      <c r="A333" s="6" t="s">
        <v>656</v>
      </c>
      <c r="B333" s="6" t="s">
        <v>657</v>
      </c>
      <c r="C333" s="7">
        <f>+'Enero 2023'!C333+'Febrero 2023'!C333+'Marzo 2023'!C333</f>
        <v>7270805.6999999993</v>
      </c>
      <c r="D333" s="7">
        <f>'Enero 2023'!D333+'Febrero 2023'!D333+'Marzo 2023'!D333</f>
        <v>1606433.73</v>
      </c>
      <c r="E333" s="7">
        <f t="shared" si="11"/>
        <v>5664371.9699999988</v>
      </c>
      <c r="F333" s="7">
        <f>'Enero 2023'!F333+'Febrero 2023'!F333+'Marzo 2023'!F333</f>
        <v>3463279.08</v>
      </c>
      <c r="G333" s="7">
        <f>'Enero 2023'!G333+'Febrero 2023'!G333+'Marzo 2023'!G333</f>
        <v>0</v>
      </c>
      <c r="H333" s="7">
        <f t="shared" si="12"/>
        <v>3463279.08</v>
      </c>
    </row>
    <row r="334" spans="1:8" x14ac:dyDescent="0.25">
      <c r="A334" s="6" t="s">
        <v>658</v>
      </c>
      <c r="B334" s="6" t="s">
        <v>659</v>
      </c>
      <c r="C334" s="7">
        <f>+'Enero 2023'!C334+'Febrero 2023'!C334+'Marzo 2023'!C334</f>
        <v>1767966.5999999999</v>
      </c>
      <c r="D334" s="7">
        <f>'Enero 2023'!D334+'Febrero 2023'!D334+'Marzo 2023'!D334</f>
        <v>0</v>
      </c>
      <c r="E334" s="7">
        <f t="shared" si="11"/>
        <v>1767966.5999999999</v>
      </c>
      <c r="F334" s="7">
        <f>'Enero 2023'!F334+'Febrero 2023'!F334+'Marzo 2023'!F334</f>
        <v>322410.05000000005</v>
      </c>
      <c r="G334" s="7">
        <f>'Enero 2023'!G334+'Febrero 2023'!G334+'Marzo 2023'!G334</f>
        <v>0</v>
      </c>
      <c r="H334" s="7">
        <f t="shared" si="12"/>
        <v>322410.05000000005</v>
      </c>
    </row>
    <row r="335" spans="1:8" x14ac:dyDescent="0.25">
      <c r="A335" s="6" t="s">
        <v>660</v>
      </c>
      <c r="B335" s="6" t="s">
        <v>661</v>
      </c>
      <c r="C335" s="7">
        <f>+'Enero 2023'!C335+'Febrero 2023'!C335+'Marzo 2023'!C335</f>
        <v>1589735.7000000002</v>
      </c>
      <c r="D335" s="7">
        <f>'Enero 2023'!D335+'Febrero 2023'!D335+'Marzo 2023'!D335</f>
        <v>0</v>
      </c>
      <c r="E335" s="7">
        <f t="shared" si="11"/>
        <v>1589735.7000000002</v>
      </c>
      <c r="F335" s="7">
        <f>'Enero 2023'!F335+'Febrero 2023'!F335+'Marzo 2023'!F335</f>
        <v>257972.78999999998</v>
      </c>
      <c r="G335" s="7">
        <f>'Enero 2023'!G335+'Febrero 2023'!G335+'Marzo 2023'!G335</f>
        <v>0</v>
      </c>
      <c r="H335" s="7">
        <f t="shared" si="12"/>
        <v>257972.78999999998</v>
      </c>
    </row>
    <row r="336" spans="1:8" x14ac:dyDescent="0.25">
      <c r="A336" s="6" t="s">
        <v>662</v>
      </c>
      <c r="B336" s="6" t="s">
        <v>663</v>
      </c>
      <c r="C336" s="7">
        <f>+'Enero 2023'!C336+'Febrero 2023'!C336+'Marzo 2023'!C336</f>
        <v>4517961.9000000004</v>
      </c>
      <c r="D336" s="7">
        <f>'Enero 2023'!D336+'Febrero 2023'!D336+'Marzo 2023'!D336</f>
        <v>0</v>
      </c>
      <c r="E336" s="7">
        <f t="shared" si="11"/>
        <v>4517961.9000000004</v>
      </c>
      <c r="F336" s="7">
        <f>'Enero 2023'!F336+'Febrero 2023'!F336+'Marzo 2023'!F336</f>
        <v>961189.16</v>
      </c>
      <c r="G336" s="7">
        <f>'Enero 2023'!G336+'Febrero 2023'!G336+'Marzo 2023'!G336</f>
        <v>0</v>
      </c>
      <c r="H336" s="7">
        <f t="shared" si="12"/>
        <v>961189.16</v>
      </c>
    </row>
    <row r="337" spans="1:8" x14ac:dyDescent="0.25">
      <c r="A337" s="6" t="s">
        <v>664</v>
      </c>
      <c r="B337" s="6" t="s">
        <v>665</v>
      </c>
      <c r="C337" s="7">
        <f>+'Enero 2023'!C337+'Febrero 2023'!C337+'Marzo 2023'!C337</f>
        <v>1303904.1000000001</v>
      </c>
      <c r="D337" s="7">
        <f>'Enero 2023'!D337+'Febrero 2023'!D337+'Marzo 2023'!D337</f>
        <v>0</v>
      </c>
      <c r="E337" s="7">
        <f t="shared" si="11"/>
        <v>1303904.1000000001</v>
      </c>
      <c r="F337" s="7">
        <f>'Enero 2023'!F337+'Febrero 2023'!F337+'Marzo 2023'!F337</f>
        <v>219713.16</v>
      </c>
      <c r="G337" s="7">
        <f>'Enero 2023'!G337+'Febrero 2023'!G337+'Marzo 2023'!G337</f>
        <v>0</v>
      </c>
      <c r="H337" s="7">
        <f t="shared" si="12"/>
        <v>219713.16</v>
      </c>
    </row>
    <row r="338" spans="1:8" x14ac:dyDescent="0.25">
      <c r="A338" s="6" t="s">
        <v>666</v>
      </c>
      <c r="B338" s="6" t="s">
        <v>667</v>
      </c>
      <c r="C338" s="7">
        <f>+'Enero 2023'!C338+'Febrero 2023'!C338+'Marzo 2023'!C338</f>
        <v>579153.30000000005</v>
      </c>
      <c r="D338" s="7">
        <f>'Enero 2023'!D338+'Febrero 2023'!D338+'Marzo 2023'!D338</f>
        <v>0</v>
      </c>
      <c r="E338" s="7">
        <f t="shared" si="11"/>
        <v>579153.30000000005</v>
      </c>
      <c r="F338" s="7">
        <f>'Enero 2023'!F338+'Febrero 2023'!F338+'Marzo 2023'!F338</f>
        <v>83455.200000000012</v>
      </c>
      <c r="G338" s="7">
        <f>'Enero 2023'!G338+'Febrero 2023'!G338+'Marzo 2023'!G338</f>
        <v>0</v>
      </c>
      <c r="H338" s="7">
        <f t="shared" si="12"/>
        <v>83455.200000000012</v>
      </c>
    </row>
    <row r="339" spans="1:8" x14ac:dyDescent="0.25">
      <c r="A339" s="6" t="s">
        <v>668</v>
      </c>
      <c r="B339" s="6" t="s">
        <v>669</v>
      </c>
      <c r="C339" s="7">
        <f>+'Enero 2023'!C339+'Febrero 2023'!C339+'Marzo 2023'!C339</f>
        <v>1200474.8999999999</v>
      </c>
      <c r="D339" s="7">
        <f>'Enero 2023'!D339+'Febrero 2023'!D339+'Marzo 2023'!D339</f>
        <v>0</v>
      </c>
      <c r="E339" s="7">
        <f t="shared" si="11"/>
        <v>1200474.8999999999</v>
      </c>
      <c r="F339" s="7">
        <f>'Enero 2023'!F339+'Febrero 2023'!F339+'Marzo 2023'!F339</f>
        <v>737001.17999999993</v>
      </c>
      <c r="G339" s="7">
        <f>'Enero 2023'!G339+'Febrero 2023'!G339+'Marzo 2023'!G339</f>
        <v>0</v>
      </c>
      <c r="H339" s="7">
        <f t="shared" si="12"/>
        <v>737001.17999999993</v>
      </c>
    </row>
    <row r="340" spans="1:8" x14ac:dyDescent="0.25">
      <c r="A340" s="6" t="s">
        <v>670</v>
      </c>
      <c r="B340" s="6" t="s">
        <v>671</v>
      </c>
      <c r="C340" s="7">
        <f>+'Enero 2023'!C340+'Febrero 2023'!C340+'Marzo 2023'!C340</f>
        <v>22284793.200000003</v>
      </c>
      <c r="D340" s="7">
        <f>'Enero 2023'!D340+'Febrero 2023'!D340+'Marzo 2023'!D340</f>
        <v>0</v>
      </c>
      <c r="E340" s="7">
        <f t="shared" si="11"/>
        <v>22284793.200000003</v>
      </c>
      <c r="F340" s="7">
        <f>'Enero 2023'!F340+'Febrero 2023'!F340+'Marzo 2023'!F340</f>
        <v>11308068.209999999</v>
      </c>
      <c r="G340" s="7">
        <f>'Enero 2023'!G340+'Febrero 2023'!G340+'Marzo 2023'!G340</f>
        <v>0</v>
      </c>
      <c r="H340" s="7">
        <f t="shared" si="12"/>
        <v>11308068.209999999</v>
      </c>
    </row>
    <row r="341" spans="1:8" x14ac:dyDescent="0.25">
      <c r="A341" s="6" t="s">
        <v>672</v>
      </c>
      <c r="B341" s="6" t="s">
        <v>673</v>
      </c>
      <c r="C341" s="7">
        <f>+'Enero 2023'!C341+'Febrero 2023'!C341+'Marzo 2023'!C341</f>
        <v>945513.29999999993</v>
      </c>
      <c r="D341" s="7">
        <f>'Enero 2023'!D341+'Febrero 2023'!D341+'Marzo 2023'!D341</f>
        <v>0</v>
      </c>
      <c r="E341" s="7">
        <f t="shared" si="11"/>
        <v>945513.29999999993</v>
      </c>
      <c r="F341" s="7">
        <f>'Enero 2023'!F341+'Febrero 2023'!F341+'Marzo 2023'!F341</f>
        <v>193983</v>
      </c>
      <c r="G341" s="7">
        <f>'Enero 2023'!G341+'Febrero 2023'!G341+'Marzo 2023'!G341</f>
        <v>0</v>
      </c>
      <c r="H341" s="7">
        <f t="shared" si="12"/>
        <v>193983</v>
      </c>
    </row>
    <row r="342" spans="1:8" x14ac:dyDescent="0.25">
      <c r="A342" s="6" t="s">
        <v>674</v>
      </c>
      <c r="B342" s="6" t="s">
        <v>675</v>
      </c>
      <c r="C342" s="7">
        <f>+'Enero 2023'!C342+'Febrero 2023'!C342+'Marzo 2023'!C342</f>
        <v>2359327.7999999998</v>
      </c>
      <c r="D342" s="7">
        <f>'Enero 2023'!D342+'Febrero 2023'!D342+'Marzo 2023'!D342</f>
        <v>0</v>
      </c>
      <c r="E342" s="7">
        <f t="shared" si="11"/>
        <v>2359327.7999999998</v>
      </c>
      <c r="F342" s="7">
        <f>'Enero 2023'!F342+'Febrero 2023'!F342+'Marzo 2023'!F342</f>
        <v>379687.62</v>
      </c>
      <c r="G342" s="7">
        <f>'Enero 2023'!G342+'Febrero 2023'!G342+'Marzo 2023'!G342</f>
        <v>0</v>
      </c>
      <c r="H342" s="7">
        <f t="shared" si="12"/>
        <v>379687.62</v>
      </c>
    </row>
    <row r="343" spans="1:8" x14ac:dyDescent="0.25">
      <c r="A343" s="6" t="s">
        <v>676</v>
      </c>
      <c r="B343" s="6" t="s">
        <v>677</v>
      </c>
      <c r="C343" s="7">
        <f>+'Enero 2023'!C343+'Febrero 2023'!C343+'Marzo 2023'!C343</f>
        <v>7611625.1999999993</v>
      </c>
      <c r="D343" s="7">
        <f>'Enero 2023'!D343+'Febrero 2023'!D343+'Marzo 2023'!D343</f>
        <v>0</v>
      </c>
      <c r="E343" s="7">
        <f t="shared" si="11"/>
        <v>7611625.1999999993</v>
      </c>
      <c r="F343" s="7">
        <f>'Enero 2023'!F343+'Febrero 2023'!F343+'Marzo 2023'!F343</f>
        <v>1256526.6000000001</v>
      </c>
      <c r="G343" s="7">
        <f>'Enero 2023'!G343+'Febrero 2023'!G343+'Marzo 2023'!G343</f>
        <v>0</v>
      </c>
      <c r="H343" s="7">
        <f t="shared" si="12"/>
        <v>1256526.6000000001</v>
      </c>
    </row>
    <row r="344" spans="1:8" x14ac:dyDescent="0.25">
      <c r="A344" s="6" t="s">
        <v>678</v>
      </c>
      <c r="B344" s="6" t="s">
        <v>679</v>
      </c>
      <c r="C344" s="7">
        <f>+'Enero 2023'!C344+'Febrero 2023'!C344+'Marzo 2023'!C344</f>
        <v>2716491.3</v>
      </c>
      <c r="D344" s="7">
        <f>'Enero 2023'!D344+'Febrero 2023'!D344+'Marzo 2023'!D344</f>
        <v>0</v>
      </c>
      <c r="E344" s="7">
        <f t="shared" si="11"/>
        <v>2716491.3</v>
      </c>
      <c r="F344" s="7">
        <f>'Enero 2023'!F344+'Febrero 2023'!F344+'Marzo 2023'!F344</f>
        <v>2318175.2399999998</v>
      </c>
      <c r="G344" s="7">
        <f>'Enero 2023'!G344+'Febrero 2023'!G344+'Marzo 2023'!G344</f>
        <v>27460</v>
      </c>
      <c r="H344" s="7">
        <f t="shared" si="12"/>
        <v>2290715.2399999998</v>
      </c>
    </row>
    <row r="345" spans="1:8" x14ac:dyDescent="0.25">
      <c r="A345" s="6" t="s">
        <v>680</v>
      </c>
      <c r="B345" s="6" t="s">
        <v>681</v>
      </c>
      <c r="C345" s="7">
        <f>+'Enero 2023'!C345+'Febrero 2023'!C345+'Marzo 2023'!C345</f>
        <v>1880892.9000000001</v>
      </c>
      <c r="D345" s="7">
        <f>'Enero 2023'!D345+'Febrero 2023'!D345+'Marzo 2023'!D345</f>
        <v>0</v>
      </c>
      <c r="E345" s="7">
        <f t="shared" si="11"/>
        <v>1880892.9000000001</v>
      </c>
      <c r="F345" s="7">
        <f>'Enero 2023'!F345+'Febrero 2023'!F345+'Marzo 2023'!F345</f>
        <v>973942.35000000009</v>
      </c>
      <c r="G345" s="7">
        <f>'Enero 2023'!G345+'Febrero 2023'!G345+'Marzo 2023'!G345</f>
        <v>0</v>
      </c>
      <c r="H345" s="7">
        <f t="shared" si="12"/>
        <v>973942.35000000009</v>
      </c>
    </row>
    <row r="346" spans="1:8" x14ac:dyDescent="0.25">
      <c r="A346" s="6" t="s">
        <v>682</v>
      </c>
      <c r="B346" s="6" t="s">
        <v>683</v>
      </c>
      <c r="C346" s="7">
        <f>+'Enero 2023'!C346+'Febrero 2023'!C346+'Marzo 2023'!C346</f>
        <v>1604916.5999999999</v>
      </c>
      <c r="D346" s="7">
        <f>'Enero 2023'!D346+'Febrero 2023'!D346+'Marzo 2023'!D346</f>
        <v>0</v>
      </c>
      <c r="E346" s="7">
        <f t="shared" si="11"/>
        <v>1604916.5999999999</v>
      </c>
      <c r="F346" s="7">
        <f>'Enero 2023'!F346+'Febrero 2023'!F346+'Marzo 2023'!F346</f>
        <v>390874.64</v>
      </c>
      <c r="G346" s="7">
        <f>'Enero 2023'!G346+'Febrero 2023'!G346+'Marzo 2023'!G346</f>
        <v>0</v>
      </c>
      <c r="H346" s="7">
        <f t="shared" si="12"/>
        <v>390874.64</v>
      </c>
    </row>
    <row r="347" spans="1:8" x14ac:dyDescent="0.25">
      <c r="A347" s="6" t="s">
        <v>684</v>
      </c>
      <c r="B347" s="6" t="s">
        <v>685</v>
      </c>
      <c r="C347" s="7">
        <f>+'Enero 2023'!C347+'Febrero 2023'!C347+'Marzo 2023'!C347</f>
        <v>503065.80000000005</v>
      </c>
      <c r="D347" s="7">
        <f>'Enero 2023'!D347+'Febrero 2023'!D347+'Marzo 2023'!D347</f>
        <v>0</v>
      </c>
      <c r="E347" s="7">
        <f t="shared" si="11"/>
        <v>503065.80000000005</v>
      </c>
      <c r="F347" s="7">
        <f>'Enero 2023'!F347+'Febrero 2023'!F347+'Marzo 2023'!F347</f>
        <v>53921.46</v>
      </c>
      <c r="G347" s="7">
        <f>'Enero 2023'!G347+'Febrero 2023'!G347+'Marzo 2023'!G347</f>
        <v>0</v>
      </c>
      <c r="H347" s="7">
        <f t="shared" si="12"/>
        <v>53921.46</v>
      </c>
    </row>
    <row r="348" spans="1:8" x14ac:dyDescent="0.25">
      <c r="A348" s="6" t="s">
        <v>686</v>
      </c>
      <c r="B348" s="6" t="s">
        <v>687</v>
      </c>
      <c r="C348" s="7">
        <f>+'Enero 2023'!C348+'Febrero 2023'!C348+'Marzo 2023'!C348</f>
        <v>1166604</v>
      </c>
      <c r="D348" s="7">
        <f>'Enero 2023'!D348+'Febrero 2023'!D348+'Marzo 2023'!D348</f>
        <v>0</v>
      </c>
      <c r="E348" s="7">
        <f t="shared" si="11"/>
        <v>1166604</v>
      </c>
      <c r="F348" s="7">
        <f>'Enero 2023'!F348+'Febrero 2023'!F348+'Marzo 2023'!F348</f>
        <v>918454.71</v>
      </c>
      <c r="G348" s="7">
        <f>'Enero 2023'!G348+'Febrero 2023'!G348+'Marzo 2023'!G348</f>
        <v>0</v>
      </c>
      <c r="H348" s="7">
        <f t="shared" si="12"/>
        <v>918454.71</v>
      </c>
    </row>
    <row r="349" spans="1:8" x14ac:dyDescent="0.25">
      <c r="A349" s="6" t="s">
        <v>688</v>
      </c>
      <c r="B349" s="6" t="s">
        <v>689</v>
      </c>
      <c r="C349" s="7">
        <f>+'Enero 2023'!C349+'Febrero 2023'!C349+'Marzo 2023'!C349</f>
        <v>1327139.1000000001</v>
      </c>
      <c r="D349" s="7">
        <f>'Enero 2023'!D349+'Febrero 2023'!D349+'Marzo 2023'!D349</f>
        <v>0</v>
      </c>
      <c r="E349" s="7">
        <f t="shared" si="11"/>
        <v>1327139.1000000001</v>
      </c>
      <c r="F349" s="7">
        <f>'Enero 2023'!F349+'Febrero 2023'!F349+'Marzo 2023'!F349</f>
        <v>447257.24</v>
      </c>
      <c r="G349" s="7">
        <f>'Enero 2023'!G349+'Febrero 2023'!G349+'Marzo 2023'!G349</f>
        <v>0</v>
      </c>
      <c r="H349" s="7">
        <f t="shared" si="12"/>
        <v>447257.24</v>
      </c>
    </row>
    <row r="350" spans="1:8" x14ac:dyDescent="0.25">
      <c r="A350" s="6" t="s">
        <v>690</v>
      </c>
      <c r="B350" s="6" t="s">
        <v>691</v>
      </c>
      <c r="C350" s="7">
        <f>+'Enero 2023'!C350+'Febrero 2023'!C350+'Marzo 2023'!C350</f>
        <v>2468181.5999999996</v>
      </c>
      <c r="D350" s="7">
        <f>'Enero 2023'!D350+'Febrero 2023'!D350+'Marzo 2023'!D350</f>
        <v>0</v>
      </c>
      <c r="E350" s="7">
        <f t="shared" si="11"/>
        <v>2468181.5999999996</v>
      </c>
      <c r="F350" s="7">
        <f>'Enero 2023'!F350+'Febrero 2023'!F350+'Marzo 2023'!F350</f>
        <v>628487.04</v>
      </c>
      <c r="G350" s="7">
        <f>'Enero 2023'!G350+'Febrero 2023'!G350+'Marzo 2023'!G350</f>
        <v>0</v>
      </c>
      <c r="H350" s="7">
        <f t="shared" si="12"/>
        <v>628487.04</v>
      </c>
    </row>
    <row r="351" spans="1:8" x14ac:dyDescent="0.25">
      <c r="A351" s="6" t="s">
        <v>692</v>
      </c>
      <c r="B351" s="6" t="s">
        <v>693</v>
      </c>
      <c r="C351" s="7">
        <f>+'Enero 2023'!C351+'Febrero 2023'!C351+'Marzo 2023'!C351</f>
        <v>2437836.5999999996</v>
      </c>
      <c r="D351" s="7">
        <f>'Enero 2023'!D351+'Febrero 2023'!D351+'Marzo 2023'!D351</f>
        <v>0</v>
      </c>
      <c r="E351" s="7">
        <f t="shared" si="11"/>
        <v>2437836.5999999996</v>
      </c>
      <c r="F351" s="7">
        <f>'Enero 2023'!F351+'Febrero 2023'!F351+'Marzo 2023'!F351</f>
        <v>937025.17999999993</v>
      </c>
      <c r="G351" s="7">
        <f>'Enero 2023'!G351+'Febrero 2023'!G351+'Marzo 2023'!G351</f>
        <v>0</v>
      </c>
      <c r="H351" s="7">
        <f t="shared" si="12"/>
        <v>937025.17999999993</v>
      </c>
    </row>
    <row r="352" spans="1:8" x14ac:dyDescent="0.25">
      <c r="A352" s="6" t="s">
        <v>694</v>
      </c>
      <c r="B352" s="6" t="s">
        <v>695</v>
      </c>
      <c r="C352" s="7">
        <f>+'Enero 2023'!C352+'Febrero 2023'!C352+'Marzo 2023'!C352</f>
        <v>1307967</v>
      </c>
      <c r="D352" s="7">
        <f>'Enero 2023'!D352+'Febrero 2023'!D352+'Marzo 2023'!D352</f>
        <v>0</v>
      </c>
      <c r="E352" s="7">
        <f t="shared" si="11"/>
        <v>1307967</v>
      </c>
      <c r="F352" s="7">
        <f>'Enero 2023'!F352+'Febrero 2023'!F352+'Marzo 2023'!F352</f>
        <v>345007.83</v>
      </c>
      <c r="G352" s="7">
        <f>'Enero 2023'!G352+'Febrero 2023'!G352+'Marzo 2023'!G352</f>
        <v>0</v>
      </c>
      <c r="H352" s="7">
        <f t="shared" si="12"/>
        <v>345007.83</v>
      </c>
    </row>
    <row r="353" spans="1:8" x14ac:dyDescent="0.25">
      <c r="A353" s="6" t="s">
        <v>696</v>
      </c>
      <c r="B353" s="6" t="s">
        <v>697</v>
      </c>
      <c r="C353" s="7">
        <f>+'Enero 2023'!C353+'Febrero 2023'!C353+'Marzo 2023'!C353</f>
        <v>4269291.5999999996</v>
      </c>
      <c r="D353" s="7">
        <f>'Enero 2023'!D353+'Febrero 2023'!D353+'Marzo 2023'!D353</f>
        <v>0</v>
      </c>
      <c r="E353" s="7">
        <f t="shared" si="11"/>
        <v>4269291.5999999996</v>
      </c>
      <c r="F353" s="7">
        <f>'Enero 2023'!F353+'Febrero 2023'!F353+'Marzo 2023'!F353</f>
        <v>940157.54999999993</v>
      </c>
      <c r="G353" s="7">
        <f>'Enero 2023'!G353+'Febrero 2023'!G353+'Marzo 2023'!G353</f>
        <v>0</v>
      </c>
      <c r="H353" s="7">
        <f t="shared" si="12"/>
        <v>940157.54999999993</v>
      </c>
    </row>
    <row r="354" spans="1:8" x14ac:dyDescent="0.25">
      <c r="A354" s="6" t="s">
        <v>698</v>
      </c>
      <c r="B354" s="6" t="s">
        <v>699</v>
      </c>
      <c r="C354" s="7">
        <f>+'Enero 2023'!C354+'Febrero 2023'!C354+'Marzo 2023'!C354</f>
        <v>6349502.1000000006</v>
      </c>
      <c r="D354" s="7">
        <f>'Enero 2023'!D354+'Febrero 2023'!D354+'Marzo 2023'!D354</f>
        <v>0</v>
      </c>
      <c r="E354" s="7">
        <f t="shared" si="11"/>
        <v>6349502.1000000006</v>
      </c>
      <c r="F354" s="7">
        <f>'Enero 2023'!F354+'Febrero 2023'!F354+'Marzo 2023'!F354</f>
        <v>1832882.0999999999</v>
      </c>
      <c r="G354" s="7">
        <f>'Enero 2023'!G354+'Febrero 2023'!G354+'Marzo 2023'!G354</f>
        <v>0</v>
      </c>
      <c r="H354" s="7">
        <f t="shared" si="12"/>
        <v>1832882.0999999999</v>
      </c>
    </row>
    <row r="355" spans="1:8" x14ac:dyDescent="0.25">
      <c r="A355" s="6" t="s">
        <v>700</v>
      </c>
      <c r="B355" s="6" t="s">
        <v>701</v>
      </c>
      <c r="C355" s="7">
        <f>+'Enero 2023'!C355+'Febrero 2023'!C355+'Marzo 2023'!C355</f>
        <v>1521711.6</v>
      </c>
      <c r="D355" s="7">
        <f>'Enero 2023'!D355+'Febrero 2023'!D355+'Marzo 2023'!D355</f>
        <v>0</v>
      </c>
      <c r="E355" s="7">
        <f t="shared" si="11"/>
        <v>1521711.6</v>
      </c>
      <c r="F355" s="7">
        <f>'Enero 2023'!F355+'Febrero 2023'!F355+'Marzo 2023'!F355</f>
        <v>489767.94000000006</v>
      </c>
      <c r="G355" s="7">
        <f>'Enero 2023'!G355+'Febrero 2023'!G355+'Marzo 2023'!G355</f>
        <v>0</v>
      </c>
      <c r="H355" s="7">
        <f t="shared" si="12"/>
        <v>489767.94000000006</v>
      </c>
    </row>
    <row r="356" spans="1:8" x14ac:dyDescent="0.25">
      <c r="A356" s="6" t="s">
        <v>702</v>
      </c>
      <c r="B356" s="6" t="s">
        <v>703</v>
      </c>
      <c r="C356" s="7">
        <f>+'Enero 2023'!C356+'Febrero 2023'!C356+'Marzo 2023'!C356</f>
        <v>1808628.9000000001</v>
      </c>
      <c r="D356" s="7">
        <f>'Enero 2023'!D356+'Febrero 2023'!D356+'Marzo 2023'!D356</f>
        <v>0</v>
      </c>
      <c r="E356" s="7">
        <f t="shared" si="11"/>
        <v>1808628.9000000001</v>
      </c>
      <c r="F356" s="7">
        <f>'Enero 2023'!F356+'Febrero 2023'!F356+'Marzo 2023'!F356</f>
        <v>3776292.0300000003</v>
      </c>
      <c r="G356" s="7">
        <f>'Enero 2023'!G356+'Febrero 2023'!G356+'Marzo 2023'!G356</f>
        <v>0</v>
      </c>
      <c r="H356" s="7">
        <f t="shared" si="12"/>
        <v>3776292.0300000003</v>
      </c>
    </row>
    <row r="357" spans="1:8" x14ac:dyDescent="0.25">
      <c r="A357" s="6" t="s">
        <v>704</v>
      </c>
      <c r="B357" s="6" t="s">
        <v>705</v>
      </c>
      <c r="C357" s="7">
        <f>+'Enero 2023'!C357+'Febrero 2023'!C357+'Marzo 2023'!C357</f>
        <v>2353392.9000000004</v>
      </c>
      <c r="D357" s="7">
        <f>'Enero 2023'!D357+'Febrero 2023'!D357+'Marzo 2023'!D357</f>
        <v>0</v>
      </c>
      <c r="E357" s="7">
        <f t="shared" si="11"/>
        <v>2353392.9000000004</v>
      </c>
      <c r="F357" s="7">
        <f>'Enero 2023'!F357+'Febrero 2023'!F357+'Marzo 2023'!F357</f>
        <v>626920.86</v>
      </c>
      <c r="G357" s="7">
        <f>'Enero 2023'!G357+'Febrero 2023'!G357+'Marzo 2023'!G357</f>
        <v>0</v>
      </c>
      <c r="H357" s="7">
        <f t="shared" si="12"/>
        <v>626920.86</v>
      </c>
    </row>
    <row r="358" spans="1:8" x14ac:dyDescent="0.25">
      <c r="A358" s="6" t="s">
        <v>706</v>
      </c>
      <c r="B358" s="6" t="s">
        <v>707</v>
      </c>
      <c r="C358" s="7">
        <f>+'Enero 2023'!C358+'Febrero 2023'!C358+'Marzo 2023'!C358</f>
        <v>6614032.8000000007</v>
      </c>
      <c r="D358" s="7">
        <f>'Enero 2023'!D358+'Febrero 2023'!D358+'Marzo 2023'!D358</f>
        <v>0</v>
      </c>
      <c r="E358" s="7">
        <f t="shared" si="11"/>
        <v>6614032.8000000007</v>
      </c>
      <c r="F358" s="7">
        <f>'Enero 2023'!F358+'Febrero 2023'!F358+'Marzo 2023'!F358</f>
        <v>1105278.03</v>
      </c>
      <c r="G358" s="7">
        <f>'Enero 2023'!G358+'Febrero 2023'!G358+'Marzo 2023'!G358</f>
        <v>0</v>
      </c>
      <c r="H358" s="7">
        <f t="shared" si="12"/>
        <v>1105278.03</v>
      </c>
    </row>
    <row r="359" spans="1:8" x14ac:dyDescent="0.25">
      <c r="A359" s="6" t="s">
        <v>708</v>
      </c>
      <c r="B359" s="6" t="s">
        <v>709</v>
      </c>
      <c r="C359" s="7">
        <f>+'Enero 2023'!C359+'Febrero 2023'!C359+'Marzo 2023'!C359</f>
        <v>1825544.0999999999</v>
      </c>
      <c r="D359" s="7">
        <f>'Enero 2023'!D359+'Febrero 2023'!D359+'Marzo 2023'!D359</f>
        <v>0</v>
      </c>
      <c r="E359" s="7">
        <f t="shared" si="11"/>
        <v>1825544.0999999999</v>
      </c>
      <c r="F359" s="7">
        <f>'Enero 2023'!F359+'Febrero 2023'!F359+'Marzo 2023'!F359</f>
        <v>538319.63</v>
      </c>
      <c r="G359" s="7">
        <f>'Enero 2023'!G359+'Febrero 2023'!G359+'Marzo 2023'!G359</f>
        <v>0</v>
      </c>
      <c r="H359" s="7">
        <f t="shared" si="12"/>
        <v>538319.63</v>
      </c>
    </row>
    <row r="360" spans="1:8" x14ac:dyDescent="0.25">
      <c r="A360" s="6" t="s">
        <v>710</v>
      </c>
      <c r="B360" s="6" t="s">
        <v>711</v>
      </c>
      <c r="C360" s="7">
        <f>+'Enero 2023'!C360+'Febrero 2023'!C360+'Marzo 2023'!C360</f>
        <v>1185663.8999999999</v>
      </c>
      <c r="D360" s="7">
        <f>'Enero 2023'!D360+'Febrero 2023'!D360+'Marzo 2023'!D360</f>
        <v>0</v>
      </c>
      <c r="E360" s="7">
        <f t="shared" si="11"/>
        <v>1185663.8999999999</v>
      </c>
      <c r="F360" s="7">
        <f>'Enero 2023'!F360+'Febrero 2023'!F360+'Marzo 2023'!F360</f>
        <v>106724.22</v>
      </c>
      <c r="G360" s="7">
        <f>'Enero 2023'!G360+'Febrero 2023'!G360+'Marzo 2023'!G360</f>
        <v>0</v>
      </c>
      <c r="H360" s="7">
        <f t="shared" si="12"/>
        <v>106724.22</v>
      </c>
    </row>
    <row r="361" spans="1:8" x14ac:dyDescent="0.25">
      <c r="A361" s="6" t="s">
        <v>712</v>
      </c>
      <c r="B361" s="6" t="s">
        <v>713</v>
      </c>
      <c r="C361" s="7">
        <f>+'Enero 2023'!C361+'Febrero 2023'!C361+'Marzo 2023'!C361</f>
        <v>1214790</v>
      </c>
      <c r="D361" s="7">
        <f>'Enero 2023'!D361+'Febrero 2023'!D361+'Marzo 2023'!D361</f>
        <v>0</v>
      </c>
      <c r="E361" s="7">
        <f t="shared" si="11"/>
        <v>1214790</v>
      </c>
      <c r="F361" s="7">
        <f>'Enero 2023'!F361+'Febrero 2023'!F361+'Marzo 2023'!F361</f>
        <v>152367.26999999999</v>
      </c>
      <c r="G361" s="7">
        <f>'Enero 2023'!G361+'Febrero 2023'!G361+'Marzo 2023'!G361</f>
        <v>0</v>
      </c>
      <c r="H361" s="7">
        <f t="shared" si="12"/>
        <v>152367.26999999999</v>
      </c>
    </row>
    <row r="362" spans="1:8" x14ac:dyDescent="0.25">
      <c r="A362" s="6" t="s">
        <v>714</v>
      </c>
      <c r="B362" s="6" t="s">
        <v>715</v>
      </c>
      <c r="C362" s="7">
        <f>+'Enero 2023'!C362+'Febrero 2023'!C362+'Marzo 2023'!C362</f>
        <v>1257773.7000000002</v>
      </c>
      <c r="D362" s="7">
        <f>'Enero 2023'!D362+'Febrero 2023'!D362+'Marzo 2023'!D362</f>
        <v>0</v>
      </c>
      <c r="E362" s="7">
        <f t="shared" si="11"/>
        <v>1257773.7000000002</v>
      </c>
      <c r="F362" s="7">
        <f>'Enero 2023'!F362+'Febrero 2023'!F362+'Marzo 2023'!F362</f>
        <v>487530.52999999997</v>
      </c>
      <c r="G362" s="7">
        <f>'Enero 2023'!G362+'Febrero 2023'!G362+'Marzo 2023'!G362</f>
        <v>0</v>
      </c>
      <c r="H362" s="7">
        <f t="shared" si="12"/>
        <v>487530.52999999997</v>
      </c>
    </row>
    <row r="363" spans="1:8" x14ac:dyDescent="0.25">
      <c r="A363" s="6" t="s">
        <v>716</v>
      </c>
      <c r="B363" s="6" t="s">
        <v>717</v>
      </c>
      <c r="C363" s="7">
        <f>+'Enero 2023'!C363+'Febrero 2023'!C363+'Marzo 2023'!C363</f>
        <v>1099783.5</v>
      </c>
      <c r="D363" s="7">
        <f>'Enero 2023'!D363+'Febrero 2023'!D363+'Marzo 2023'!D363</f>
        <v>0</v>
      </c>
      <c r="E363" s="7">
        <f t="shared" si="11"/>
        <v>1099783.5</v>
      </c>
      <c r="F363" s="7">
        <f>'Enero 2023'!F363+'Febrero 2023'!F363+'Marzo 2023'!F363</f>
        <v>189731.94</v>
      </c>
      <c r="G363" s="7">
        <f>'Enero 2023'!G363+'Febrero 2023'!G363+'Marzo 2023'!G363</f>
        <v>0</v>
      </c>
      <c r="H363" s="7">
        <f t="shared" si="12"/>
        <v>189731.94</v>
      </c>
    </row>
    <row r="364" spans="1:8" x14ac:dyDescent="0.25">
      <c r="A364" s="6" t="s">
        <v>718</v>
      </c>
      <c r="B364" s="6" t="s">
        <v>719</v>
      </c>
      <c r="C364" s="7">
        <f>+'Enero 2023'!C364+'Febrero 2023'!C364+'Marzo 2023'!C364</f>
        <v>1797837.2999999998</v>
      </c>
      <c r="D364" s="7">
        <f>'Enero 2023'!D364+'Febrero 2023'!D364+'Marzo 2023'!D364</f>
        <v>0</v>
      </c>
      <c r="E364" s="7">
        <f t="shared" si="11"/>
        <v>1797837.2999999998</v>
      </c>
      <c r="F364" s="7">
        <f>'Enero 2023'!F364+'Febrero 2023'!F364+'Marzo 2023'!F364</f>
        <v>438083.88</v>
      </c>
      <c r="G364" s="7">
        <f>'Enero 2023'!G364+'Febrero 2023'!G364+'Marzo 2023'!G364</f>
        <v>0</v>
      </c>
      <c r="H364" s="7">
        <f t="shared" si="12"/>
        <v>438083.88</v>
      </c>
    </row>
    <row r="365" spans="1:8" x14ac:dyDescent="0.25">
      <c r="A365" s="6" t="s">
        <v>720</v>
      </c>
      <c r="B365" s="6" t="s">
        <v>721</v>
      </c>
      <c r="C365" s="7">
        <f>+'Enero 2023'!C365+'Febrero 2023'!C365+'Marzo 2023'!C365</f>
        <v>990022.79999999993</v>
      </c>
      <c r="D365" s="7">
        <f>'Enero 2023'!D365+'Febrero 2023'!D365+'Marzo 2023'!D365</f>
        <v>0</v>
      </c>
      <c r="E365" s="7">
        <f t="shared" si="11"/>
        <v>990022.79999999993</v>
      </c>
      <c r="F365" s="7">
        <f>'Enero 2023'!F365+'Febrero 2023'!F365+'Marzo 2023'!F365</f>
        <v>142522.68</v>
      </c>
      <c r="G365" s="7">
        <f>'Enero 2023'!G365+'Febrero 2023'!G365+'Marzo 2023'!G365</f>
        <v>0</v>
      </c>
      <c r="H365" s="7">
        <f t="shared" si="12"/>
        <v>142522.68</v>
      </c>
    </row>
    <row r="366" spans="1:8" x14ac:dyDescent="0.25">
      <c r="A366" s="6" t="s">
        <v>722</v>
      </c>
      <c r="B366" s="6" t="s">
        <v>723</v>
      </c>
      <c r="C366" s="7">
        <f>+'Enero 2023'!C366+'Febrero 2023'!C366+'Marzo 2023'!C366</f>
        <v>3090094.5</v>
      </c>
      <c r="D366" s="7">
        <f>'Enero 2023'!D366+'Febrero 2023'!D366+'Marzo 2023'!D366</f>
        <v>0</v>
      </c>
      <c r="E366" s="7">
        <f t="shared" si="11"/>
        <v>3090094.5</v>
      </c>
      <c r="F366" s="7">
        <f>'Enero 2023'!F366+'Febrero 2023'!F366+'Marzo 2023'!F366</f>
        <v>890710.89</v>
      </c>
      <c r="G366" s="7">
        <f>'Enero 2023'!G366+'Febrero 2023'!G366+'Marzo 2023'!G366</f>
        <v>0</v>
      </c>
      <c r="H366" s="7">
        <f t="shared" si="12"/>
        <v>890710.89</v>
      </c>
    </row>
    <row r="367" spans="1:8" x14ac:dyDescent="0.25">
      <c r="A367" s="6" t="s">
        <v>724</v>
      </c>
      <c r="B367" s="6" t="s">
        <v>725</v>
      </c>
      <c r="C367" s="7">
        <f>+'Enero 2023'!C367+'Febrero 2023'!C367+'Marzo 2023'!C367</f>
        <v>1240369.2000000002</v>
      </c>
      <c r="D367" s="7">
        <f>'Enero 2023'!D367+'Febrero 2023'!D367+'Marzo 2023'!D367</f>
        <v>0</v>
      </c>
      <c r="E367" s="7">
        <f t="shared" si="11"/>
        <v>1240369.2000000002</v>
      </c>
      <c r="F367" s="7">
        <f>'Enero 2023'!F367+'Febrero 2023'!F367+'Marzo 2023'!F367</f>
        <v>184585.91</v>
      </c>
      <c r="G367" s="7">
        <f>'Enero 2023'!G367+'Febrero 2023'!G367+'Marzo 2023'!G367</f>
        <v>0</v>
      </c>
      <c r="H367" s="7">
        <f t="shared" si="12"/>
        <v>184585.91</v>
      </c>
    </row>
    <row r="368" spans="1:8" x14ac:dyDescent="0.25">
      <c r="A368" s="6" t="s">
        <v>726</v>
      </c>
      <c r="B368" s="6" t="s">
        <v>727</v>
      </c>
      <c r="C368" s="7">
        <f>+'Enero 2023'!C368+'Febrero 2023'!C368+'Marzo 2023'!C368</f>
        <v>1070296.2000000002</v>
      </c>
      <c r="D368" s="7">
        <f>'Enero 2023'!D368+'Febrero 2023'!D368+'Marzo 2023'!D368</f>
        <v>0</v>
      </c>
      <c r="E368" s="7">
        <f t="shared" si="11"/>
        <v>1070296.2000000002</v>
      </c>
      <c r="F368" s="7">
        <f>'Enero 2023'!F368+'Febrero 2023'!F368+'Marzo 2023'!F368</f>
        <v>334492.04000000004</v>
      </c>
      <c r="G368" s="7">
        <f>'Enero 2023'!G368+'Febrero 2023'!G368+'Marzo 2023'!G368</f>
        <v>0</v>
      </c>
      <c r="H368" s="7">
        <f t="shared" si="12"/>
        <v>334492.04000000004</v>
      </c>
    </row>
    <row r="369" spans="1:8" x14ac:dyDescent="0.25">
      <c r="A369" s="6" t="s">
        <v>728</v>
      </c>
      <c r="B369" s="6" t="s">
        <v>729</v>
      </c>
      <c r="C369" s="7">
        <f>+'Enero 2023'!C369+'Febrero 2023'!C369+'Marzo 2023'!C369</f>
        <v>1532763.9</v>
      </c>
      <c r="D369" s="7">
        <f>'Enero 2023'!D369+'Febrero 2023'!D369+'Marzo 2023'!D369</f>
        <v>0</v>
      </c>
      <c r="E369" s="7">
        <f t="shared" si="11"/>
        <v>1532763.9</v>
      </c>
      <c r="F369" s="7">
        <f>'Enero 2023'!F369+'Febrero 2023'!F369+'Marzo 2023'!F369</f>
        <v>598505.82000000007</v>
      </c>
      <c r="G369" s="7">
        <f>'Enero 2023'!G369+'Febrero 2023'!G369+'Marzo 2023'!G369</f>
        <v>0</v>
      </c>
      <c r="H369" s="7">
        <f t="shared" si="12"/>
        <v>598505.82000000007</v>
      </c>
    </row>
    <row r="370" spans="1:8" x14ac:dyDescent="0.25">
      <c r="A370" s="6" t="s">
        <v>730</v>
      </c>
      <c r="B370" s="6" t="s">
        <v>731</v>
      </c>
      <c r="C370" s="7">
        <f>+'Enero 2023'!C370+'Febrero 2023'!C370+'Marzo 2023'!C370</f>
        <v>9350321.6999999993</v>
      </c>
      <c r="D370" s="7">
        <f>'Enero 2023'!D370+'Febrero 2023'!D370+'Marzo 2023'!D370</f>
        <v>0</v>
      </c>
      <c r="E370" s="7">
        <f t="shared" si="11"/>
        <v>9350321.6999999993</v>
      </c>
      <c r="F370" s="7">
        <f>'Enero 2023'!F370+'Febrero 2023'!F370+'Marzo 2023'!F370</f>
        <v>4173655.1399999997</v>
      </c>
      <c r="G370" s="7">
        <f>'Enero 2023'!G370+'Febrero 2023'!G370+'Marzo 2023'!G370</f>
        <v>0</v>
      </c>
      <c r="H370" s="7">
        <f t="shared" si="12"/>
        <v>4173655.1399999997</v>
      </c>
    </row>
    <row r="371" spans="1:8" x14ac:dyDescent="0.25">
      <c r="A371" s="6" t="s">
        <v>732</v>
      </c>
      <c r="B371" s="6" t="s">
        <v>733</v>
      </c>
      <c r="C371" s="7">
        <f>+'Enero 2023'!C371+'Febrero 2023'!C371+'Marzo 2023'!C371</f>
        <v>1574599.2000000002</v>
      </c>
      <c r="D371" s="7">
        <f>'Enero 2023'!D371+'Febrero 2023'!D371+'Marzo 2023'!D371</f>
        <v>0</v>
      </c>
      <c r="E371" s="7">
        <f t="shared" si="11"/>
        <v>1574599.2000000002</v>
      </c>
      <c r="F371" s="7">
        <f>'Enero 2023'!F371+'Febrero 2023'!F371+'Marzo 2023'!F371</f>
        <v>236941.16999999998</v>
      </c>
      <c r="G371" s="7">
        <f>'Enero 2023'!G371+'Febrero 2023'!G371+'Marzo 2023'!G371</f>
        <v>0</v>
      </c>
      <c r="H371" s="7">
        <f t="shared" si="12"/>
        <v>236941.16999999998</v>
      </c>
    </row>
    <row r="372" spans="1:8" x14ac:dyDescent="0.25">
      <c r="A372" s="6" t="s">
        <v>734</v>
      </c>
      <c r="B372" s="6" t="s">
        <v>735</v>
      </c>
      <c r="C372" s="7">
        <f>+'Enero 2023'!C372+'Febrero 2023'!C372+'Marzo 2023'!C372</f>
        <v>5222478</v>
      </c>
      <c r="D372" s="7">
        <f>'Enero 2023'!D372+'Febrero 2023'!D372+'Marzo 2023'!D372</f>
        <v>0</v>
      </c>
      <c r="E372" s="7">
        <f t="shared" si="11"/>
        <v>5222478</v>
      </c>
      <c r="F372" s="7">
        <f>'Enero 2023'!F372+'Febrero 2023'!F372+'Marzo 2023'!F372</f>
        <v>822470.04</v>
      </c>
      <c r="G372" s="7">
        <f>'Enero 2023'!G372+'Febrero 2023'!G372+'Marzo 2023'!G372</f>
        <v>0</v>
      </c>
      <c r="H372" s="7">
        <f t="shared" si="12"/>
        <v>822470.04</v>
      </c>
    </row>
    <row r="373" spans="1:8" x14ac:dyDescent="0.25">
      <c r="A373" s="6" t="s">
        <v>736</v>
      </c>
      <c r="B373" s="6" t="s">
        <v>737</v>
      </c>
      <c r="C373" s="7">
        <f>+'Enero 2023'!C373+'Febrero 2023'!C373+'Marzo 2023'!C373</f>
        <v>4733673.3000000007</v>
      </c>
      <c r="D373" s="7">
        <f>'Enero 2023'!D373+'Febrero 2023'!D373+'Marzo 2023'!D373</f>
        <v>0</v>
      </c>
      <c r="E373" s="7">
        <f t="shared" si="11"/>
        <v>4733673.3000000007</v>
      </c>
      <c r="F373" s="7">
        <f>'Enero 2023'!F373+'Febrero 2023'!F373+'Marzo 2023'!F373</f>
        <v>1025178.9299999999</v>
      </c>
      <c r="G373" s="7">
        <f>'Enero 2023'!G373+'Febrero 2023'!G373+'Marzo 2023'!G373</f>
        <v>4254</v>
      </c>
      <c r="H373" s="7">
        <f t="shared" si="12"/>
        <v>1020924.9299999999</v>
      </c>
    </row>
    <row r="374" spans="1:8" x14ac:dyDescent="0.25">
      <c r="A374" s="6" t="s">
        <v>738</v>
      </c>
      <c r="B374" s="6" t="s">
        <v>739</v>
      </c>
      <c r="C374" s="7">
        <f>+'Enero 2023'!C374+'Febrero 2023'!C374+'Marzo 2023'!C374</f>
        <v>1627513.2000000002</v>
      </c>
      <c r="D374" s="7">
        <f>'Enero 2023'!D374+'Febrero 2023'!D374+'Marzo 2023'!D374</f>
        <v>0</v>
      </c>
      <c r="E374" s="7">
        <f t="shared" si="11"/>
        <v>1627513.2000000002</v>
      </c>
      <c r="F374" s="7">
        <f>'Enero 2023'!F374+'Febrero 2023'!F374+'Marzo 2023'!F374</f>
        <v>462471.60000000003</v>
      </c>
      <c r="G374" s="7">
        <f>'Enero 2023'!G374+'Febrero 2023'!G374+'Marzo 2023'!G374</f>
        <v>0</v>
      </c>
      <c r="H374" s="7">
        <f t="shared" si="12"/>
        <v>462471.60000000003</v>
      </c>
    </row>
    <row r="375" spans="1:8" x14ac:dyDescent="0.25">
      <c r="A375" s="6" t="s">
        <v>740</v>
      </c>
      <c r="B375" s="6" t="s">
        <v>741</v>
      </c>
      <c r="C375" s="7">
        <f>+'Enero 2023'!C375+'Febrero 2023'!C375+'Marzo 2023'!C375</f>
        <v>930722.10000000009</v>
      </c>
      <c r="D375" s="7">
        <f>'Enero 2023'!D375+'Febrero 2023'!D375+'Marzo 2023'!D375</f>
        <v>0</v>
      </c>
      <c r="E375" s="7">
        <f t="shared" si="11"/>
        <v>930722.10000000009</v>
      </c>
      <c r="F375" s="7">
        <f>'Enero 2023'!F375+'Febrero 2023'!F375+'Marzo 2023'!F375</f>
        <v>490662.89999999997</v>
      </c>
      <c r="G375" s="7">
        <f>'Enero 2023'!G375+'Febrero 2023'!G375+'Marzo 2023'!G375</f>
        <v>0</v>
      </c>
      <c r="H375" s="7">
        <f t="shared" si="12"/>
        <v>490662.89999999997</v>
      </c>
    </row>
    <row r="376" spans="1:8" x14ac:dyDescent="0.25">
      <c r="A376" s="6" t="s">
        <v>742</v>
      </c>
      <c r="B376" s="6" t="s">
        <v>743</v>
      </c>
      <c r="C376" s="7">
        <f>+'Enero 2023'!C376+'Febrero 2023'!C376+'Marzo 2023'!C376</f>
        <v>630846.60000000009</v>
      </c>
      <c r="D376" s="7">
        <f>'Enero 2023'!D376+'Febrero 2023'!D376+'Marzo 2023'!D376</f>
        <v>0</v>
      </c>
      <c r="E376" s="7">
        <f t="shared" si="11"/>
        <v>630846.60000000009</v>
      </c>
      <c r="F376" s="7">
        <f>'Enero 2023'!F376+'Febrero 2023'!F376+'Marzo 2023'!F376</f>
        <v>148116.21</v>
      </c>
      <c r="G376" s="7">
        <f>'Enero 2023'!G376+'Febrero 2023'!G376+'Marzo 2023'!G376</f>
        <v>0</v>
      </c>
      <c r="H376" s="7">
        <f t="shared" si="12"/>
        <v>148116.21</v>
      </c>
    </row>
    <row r="377" spans="1:8" x14ac:dyDescent="0.25">
      <c r="A377" s="6" t="s">
        <v>744</v>
      </c>
      <c r="B377" s="6" t="s">
        <v>745</v>
      </c>
      <c r="C377" s="7">
        <f>+'Enero 2023'!C377+'Febrero 2023'!C377+'Marzo 2023'!C377</f>
        <v>1394133.9</v>
      </c>
      <c r="D377" s="7">
        <f>'Enero 2023'!D377+'Febrero 2023'!D377+'Marzo 2023'!D377</f>
        <v>0</v>
      </c>
      <c r="E377" s="7">
        <f t="shared" si="11"/>
        <v>1394133.9</v>
      </c>
      <c r="F377" s="7">
        <f>'Enero 2023'!F377+'Febrero 2023'!F377+'Marzo 2023'!F377</f>
        <v>220608.12</v>
      </c>
      <c r="G377" s="7">
        <f>'Enero 2023'!G377+'Febrero 2023'!G377+'Marzo 2023'!G377</f>
        <v>0</v>
      </c>
      <c r="H377" s="7">
        <f t="shared" si="12"/>
        <v>220608.12</v>
      </c>
    </row>
    <row r="378" spans="1:8" x14ac:dyDescent="0.25">
      <c r="A378" s="6" t="s">
        <v>746</v>
      </c>
      <c r="B378" s="6" t="s">
        <v>747</v>
      </c>
      <c r="C378" s="7">
        <f>+'Enero 2023'!C378+'Febrero 2023'!C378+'Marzo 2023'!C378</f>
        <v>2397150.9000000004</v>
      </c>
      <c r="D378" s="7">
        <f>'Enero 2023'!D378+'Febrero 2023'!D378+'Marzo 2023'!D378</f>
        <v>0</v>
      </c>
      <c r="E378" s="7">
        <f t="shared" si="11"/>
        <v>2397150.9000000004</v>
      </c>
      <c r="F378" s="7">
        <f>'Enero 2023'!F378+'Febrero 2023'!F378+'Marzo 2023'!F378</f>
        <v>294442.49</v>
      </c>
      <c r="G378" s="7">
        <f>'Enero 2023'!G378+'Febrero 2023'!G378+'Marzo 2023'!G378</f>
        <v>0</v>
      </c>
      <c r="H378" s="7">
        <f t="shared" si="12"/>
        <v>294442.49</v>
      </c>
    </row>
    <row r="379" spans="1:8" x14ac:dyDescent="0.25">
      <c r="A379" s="6" t="s">
        <v>748</v>
      </c>
      <c r="B379" s="6" t="s">
        <v>749</v>
      </c>
      <c r="C379" s="7">
        <f>+'Enero 2023'!C379+'Febrero 2023'!C379+'Marzo 2023'!C379</f>
        <v>678181.8</v>
      </c>
      <c r="D379" s="7">
        <f>'Enero 2023'!D379+'Febrero 2023'!D379+'Marzo 2023'!D379</f>
        <v>0</v>
      </c>
      <c r="E379" s="7">
        <f t="shared" si="11"/>
        <v>678181.8</v>
      </c>
      <c r="F379" s="7">
        <f>'Enero 2023'!F379+'Febrero 2023'!F379+'Marzo 2023'!F379</f>
        <v>90167.420000000013</v>
      </c>
      <c r="G379" s="7">
        <f>'Enero 2023'!G379+'Febrero 2023'!G379+'Marzo 2023'!G379</f>
        <v>0</v>
      </c>
      <c r="H379" s="7">
        <f t="shared" si="12"/>
        <v>90167.420000000013</v>
      </c>
    </row>
    <row r="380" spans="1:8" x14ac:dyDescent="0.25">
      <c r="A380" s="6" t="s">
        <v>750</v>
      </c>
      <c r="B380" s="6" t="s">
        <v>751</v>
      </c>
      <c r="C380" s="7">
        <f>+'Enero 2023'!C380+'Febrero 2023'!C380+'Marzo 2023'!C380</f>
        <v>2271846</v>
      </c>
      <c r="D380" s="7">
        <f>'Enero 2023'!D380+'Febrero 2023'!D380+'Marzo 2023'!D380</f>
        <v>0</v>
      </c>
      <c r="E380" s="7">
        <f t="shared" si="11"/>
        <v>2271846</v>
      </c>
      <c r="F380" s="7">
        <f>'Enero 2023'!F380+'Febrero 2023'!F380+'Marzo 2023'!F380</f>
        <v>368053.11</v>
      </c>
      <c r="G380" s="7">
        <f>'Enero 2023'!G380+'Febrero 2023'!G380+'Marzo 2023'!G380</f>
        <v>0</v>
      </c>
      <c r="H380" s="7">
        <f t="shared" si="12"/>
        <v>368053.11</v>
      </c>
    </row>
    <row r="381" spans="1:8" x14ac:dyDescent="0.25">
      <c r="A381" s="6" t="s">
        <v>752</v>
      </c>
      <c r="B381" s="6" t="s">
        <v>753</v>
      </c>
      <c r="C381" s="7">
        <f>+'Enero 2023'!C381+'Febrero 2023'!C381+'Marzo 2023'!C381</f>
        <v>2332793.7000000002</v>
      </c>
      <c r="D381" s="7">
        <f>'Enero 2023'!D381+'Febrero 2023'!D381+'Marzo 2023'!D381</f>
        <v>0</v>
      </c>
      <c r="E381" s="7">
        <f t="shared" si="11"/>
        <v>2332793.7000000002</v>
      </c>
      <c r="F381" s="7">
        <f>'Enero 2023'!F381+'Febrero 2023'!F381+'Marzo 2023'!F381</f>
        <v>2953374.5</v>
      </c>
      <c r="G381" s="7">
        <f>'Enero 2023'!G381+'Febrero 2023'!G381+'Marzo 2023'!G381</f>
        <v>0</v>
      </c>
      <c r="H381" s="7">
        <f t="shared" si="12"/>
        <v>2953374.5</v>
      </c>
    </row>
    <row r="382" spans="1:8" x14ac:dyDescent="0.25">
      <c r="A382" s="6" t="s">
        <v>754</v>
      </c>
      <c r="B382" s="6" t="s">
        <v>755</v>
      </c>
      <c r="C382" s="7">
        <f>+'Enero 2023'!C382+'Febrero 2023'!C382+'Marzo 2023'!C382</f>
        <v>605765.10000000009</v>
      </c>
      <c r="D382" s="7">
        <f>'Enero 2023'!D382+'Febrero 2023'!D382+'Marzo 2023'!D382</f>
        <v>0</v>
      </c>
      <c r="E382" s="7">
        <f t="shared" si="11"/>
        <v>605765.10000000009</v>
      </c>
      <c r="F382" s="7">
        <f>'Enero 2023'!F382+'Febrero 2023'!F382+'Marzo 2023'!F382</f>
        <v>81665.279999999999</v>
      </c>
      <c r="G382" s="7">
        <f>'Enero 2023'!G382+'Febrero 2023'!G382+'Marzo 2023'!G382</f>
        <v>0</v>
      </c>
      <c r="H382" s="7">
        <f t="shared" si="12"/>
        <v>81665.279999999999</v>
      </c>
    </row>
    <row r="383" spans="1:8" x14ac:dyDescent="0.25">
      <c r="A383" s="6" t="s">
        <v>756</v>
      </c>
      <c r="B383" s="6" t="s">
        <v>757</v>
      </c>
      <c r="C383" s="7">
        <f>+'Enero 2023'!C383+'Febrero 2023'!C383+'Marzo 2023'!C383</f>
        <v>13301973</v>
      </c>
      <c r="D383" s="7">
        <f>'Enero 2023'!D383+'Febrero 2023'!D383+'Marzo 2023'!D383</f>
        <v>0</v>
      </c>
      <c r="E383" s="7">
        <f t="shared" si="11"/>
        <v>13301973</v>
      </c>
      <c r="F383" s="7">
        <f>'Enero 2023'!F383+'Febrero 2023'!F383+'Marzo 2023'!F383</f>
        <v>2429821.7399999998</v>
      </c>
      <c r="G383" s="7">
        <f>'Enero 2023'!G383+'Febrero 2023'!G383+'Marzo 2023'!G383</f>
        <v>0</v>
      </c>
      <c r="H383" s="7">
        <f t="shared" si="12"/>
        <v>2429821.7399999998</v>
      </c>
    </row>
    <row r="384" spans="1:8" x14ac:dyDescent="0.25">
      <c r="A384" s="6" t="s">
        <v>758</v>
      </c>
      <c r="B384" s="6" t="s">
        <v>759</v>
      </c>
      <c r="C384" s="7">
        <f>+'Enero 2023'!C384+'Febrero 2023'!C384+'Marzo 2023'!C384</f>
        <v>3168869.4000000004</v>
      </c>
      <c r="D384" s="7">
        <f>'Enero 2023'!D384+'Febrero 2023'!D384+'Marzo 2023'!D384</f>
        <v>0</v>
      </c>
      <c r="E384" s="7">
        <f t="shared" si="11"/>
        <v>3168869.4000000004</v>
      </c>
      <c r="F384" s="7">
        <f>'Enero 2023'!F384+'Febrero 2023'!F384+'Marzo 2023'!F384</f>
        <v>832314.63000000012</v>
      </c>
      <c r="G384" s="7">
        <f>'Enero 2023'!G384+'Febrero 2023'!G384+'Marzo 2023'!G384</f>
        <v>0</v>
      </c>
      <c r="H384" s="7">
        <f t="shared" si="12"/>
        <v>832314.63000000012</v>
      </c>
    </row>
    <row r="385" spans="1:8" x14ac:dyDescent="0.25">
      <c r="A385" s="6" t="s">
        <v>760</v>
      </c>
      <c r="B385" s="6" t="s">
        <v>761</v>
      </c>
      <c r="C385" s="7">
        <f>+'Enero 2023'!C385+'Febrero 2023'!C385+'Marzo 2023'!C385</f>
        <v>2983416.5999999996</v>
      </c>
      <c r="D385" s="7">
        <f>'Enero 2023'!D385+'Febrero 2023'!D385+'Marzo 2023'!D385</f>
        <v>0</v>
      </c>
      <c r="E385" s="7">
        <f t="shared" si="11"/>
        <v>2983416.5999999996</v>
      </c>
      <c r="F385" s="7">
        <f>'Enero 2023'!F385+'Febrero 2023'!F385+'Marzo 2023'!F385</f>
        <v>660258.17999999993</v>
      </c>
      <c r="G385" s="7">
        <f>'Enero 2023'!G385+'Febrero 2023'!G385+'Marzo 2023'!G385</f>
        <v>0</v>
      </c>
      <c r="H385" s="7">
        <f t="shared" si="12"/>
        <v>660258.17999999993</v>
      </c>
    </row>
    <row r="386" spans="1:8" x14ac:dyDescent="0.25">
      <c r="A386" s="6" t="s">
        <v>762</v>
      </c>
      <c r="B386" s="6" t="s">
        <v>763</v>
      </c>
      <c r="C386" s="7">
        <f>+'Enero 2023'!C386+'Febrero 2023'!C386+'Marzo 2023'!C386</f>
        <v>1626105</v>
      </c>
      <c r="D386" s="7">
        <f>'Enero 2023'!D386+'Febrero 2023'!D386+'Marzo 2023'!D386</f>
        <v>0</v>
      </c>
      <c r="E386" s="7">
        <f t="shared" si="11"/>
        <v>1626105</v>
      </c>
      <c r="F386" s="7">
        <f>'Enero 2023'!F386+'Febrero 2023'!F386+'Marzo 2023'!F386</f>
        <v>501626.18000000005</v>
      </c>
      <c r="G386" s="7">
        <f>'Enero 2023'!G386+'Febrero 2023'!G386+'Marzo 2023'!G386</f>
        <v>0</v>
      </c>
      <c r="H386" s="7">
        <f t="shared" si="12"/>
        <v>501626.18000000005</v>
      </c>
    </row>
    <row r="387" spans="1:8" x14ac:dyDescent="0.25">
      <c r="A387" s="6" t="s">
        <v>764</v>
      </c>
      <c r="B387" s="6" t="s">
        <v>765</v>
      </c>
      <c r="C387" s="7">
        <f>+'Enero 2023'!C387+'Febrero 2023'!C387+'Marzo 2023'!C387</f>
        <v>1337490.6000000001</v>
      </c>
      <c r="D387" s="7">
        <f>'Enero 2023'!D387+'Febrero 2023'!D387+'Marzo 2023'!D387</f>
        <v>0</v>
      </c>
      <c r="E387" s="7">
        <f t="shared" si="11"/>
        <v>1337490.6000000001</v>
      </c>
      <c r="F387" s="7">
        <f>'Enero 2023'!F387+'Febrero 2023'!F387+'Marzo 2023'!F387</f>
        <v>657797.04</v>
      </c>
      <c r="G387" s="7">
        <f>'Enero 2023'!G387+'Febrero 2023'!G387+'Marzo 2023'!G387</f>
        <v>0</v>
      </c>
      <c r="H387" s="7">
        <f t="shared" si="12"/>
        <v>657797.04</v>
      </c>
    </row>
    <row r="388" spans="1:8" x14ac:dyDescent="0.25">
      <c r="A388" s="6" t="s">
        <v>766</v>
      </c>
      <c r="B388" s="6" t="s">
        <v>767</v>
      </c>
      <c r="C388" s="7">
        <f>+'Enero 2023'!C388+'Febrero 2023'!C388+'Marzo 2023'!C388</f>
        <v>1771997.7000000002</v>
      </c>
      <c r="D388" s="7">
        <f>'Enero 2023'!D388+'Febrero 2023'!D388+'Marzo 2023'!D388</f>
        <v>0</v>
      </c>
      <c r="E388" s="7">
        <f t="shared" si="11"/>
        <v>1771997.7000000002</v>
      </c>
      <c r="F388" s="7">
        <f>'Enero 2023'!F388+'Febrero 2023'!F388+'Marzo 2023'!F388</f>
        <v>264461.25</v>
      </c>
      <c r="G388" s="7">
        <f>'Enero 2023'!G388+'Febrero 2023'!G388+'Marzo 2023'!G388</f>
        <v>0</v>
      </c>
      <c r="H388" s="7">
        <f t="shared" si="12"/>
        <v>264461.25</v>
      </c>
    </row>
    <row r="389" spans="1:8" x14ac:dyDescent="0.25">
      <c r="A389" s="6" t="s">
        <v>768</v>
      </c>
      <c r="B389" s="6" t="s">
        <v>769</v>
      </c>
      <c r="C389" s="7">
        <f>+'Enero 2023'!C389+'Febrero 2023'!C389+'Marzo 2023'!C389</f>
        <v>1011562.5</v>
      </c>
      <c r="D389" s="7">
        <f>'Enero 2023'!D389+'Febrero 2023'!D389+'Marzo 2023'!D389</f>
        <v>0</v>
      </c>
      <c r="E389" s="7">
        <f t="shared" si="11"/>
        <v>1011562.5</v>
      </c>
      <c r="F389" s="7">
        <f>'Enero 2023'!F389+'Febrero 2023'!F389+'Marzo 2023'!F389</f>
        <v>133125.59</v>
      </c>
      <c r="G389" s="7">
        <f>'Enero 2023'!G389+'Febrero 2023'!G389+'Marzo 2023'!G389</f>
        <v>0</v>
      </c>
      <c r="H389" s="7">
        <f t="shared" si="12"/>
        <v>133125.59</v>
      </c>
    </row>
    <row r="390" spans="1:8" x14ac:dyDescent="0.25">
      <c r="A390" s="6" t="s">
        <v>770</v>
      </c>
      <c r="B390" s="6" t="s">
        <v>771</v>
      </c>
      <c r="C390" s="7">
        <f>+'Enero 2023'!C390+'Febrero 2023'!C390+'Marzo 2023'!C390</f>
        <v>4650954.5999999996</v>
      </c>
      <c r="D390" s="7">
        <f>'Enero 2023'!D390+'Febrero 2023'!D390+'Marzo 2023'!D390</f>
        <v>0</v>
      </c>
      <c r="E390" s="7">
        <f t="shared" si="11"/>
        <v>4650954.5999999996</v>
      </c>
      <c r="F390" s="7">
        <f>'Enero 2023'!F390+'Febrero 2023'!F390+'Marzo 2023'!F390</f>
        <v>1072611.92</v>
      </c>
      <c r="G390" s="7">
        <f>'Enero 2023'!G390+'Febrero 2023'!G390+'Marzo 2023'!G390</f>
        <v>0</v>
      </c>
      <c r="H390" s="7">
        <f t="shared" si="12"/>
        <v>1072611.92</v>
      </c>
    </row>
    <row r="391" spans="1:8" x14ac:dyDescent="0.25">
      <c r="A391" s="6" t="s">
        <v>772</v>
      </c>
      <c r="B391" s="6" t="s">
        <v>773</v>
      </c>
      <c r="C391" s="7">
        <f>+'Enero 2023'!C391+'Febrero 2023'!C391+'Marzo 2023'!C391</f>
        <v>27001068</v>
      </c>
      <c r="D391" s="7">
        <f>'Enero 2023'!D391+'Febrero 2023'!D391+'Marzo 2023'!D391</f>
        <v>0</v>
      </c>
      <c r="E391" s="7">
        <f t="shared" si="11"/>
        <v>27001068</v>
      </c>
      <c r="F391" s="7">
        <f>'Enero 2023'!F391+'Febrero 2023'!F391+'Marzo 2023'!F391</f>
        <v>22463992.879999999</v>
      </c>
      <c r="G391" s="7">
        <f>'Enero 2023'!G391+'Febrero 2023'!G391+'Marzo 2023'!G391</f>
        <v>0</v>
      </c>
      <c r="H391" s="7">
        <f t="shared" si="12"/>
        <v>22463992.879999999</v>
      </c>
    </row>
    <row r="392" spans="1:8" x14ac:dyDescent="0.25">
      <c r="A392" s="6" t="s">
        <v>774</v>
      </c>
      <c r="B392" s="6" t="s">
        <v>775</v>
      </c>
      <c r="C392" s="7">
        <f>+'Enero 2023'!C392+'Febrero 2023'!C392+'Marzo 2023'!C392</f>
        <v>21196712.700000003</v>
      </c>
      <c r="D392" s="7">
        <f>'Enero 2023'!D392+'Febrero 2023'!D392+'Marzo 2023'!D392</f>
        <v>0</v>
      </c>
      <c r="E392" s="7">
        <f t="shared" ref="E392:E455" si="13">C392-D392</f>
        <v>21196712.700000003</v>
      </c>
      <c r="F392" s="7">
        <f>'Enero 2023'!F392+'Febrero 2023'!F392+'Marzo 2023'!F392</f>
        <v>4268744.8499999996</v>
      </c>
      <c r="G392" s="7">
        <f>'Enero 2023'!G392+'Febrero 2023'!G392+'Marzo 2023'!G392</f>
        <v>0</v>
      </c>
      <c r="H392" s="7">
        <f t="shared" ref="H392:H455" si="14">F392-G392</f>
        <v>4268744.8499999996</v>
      </c>
    </row>
    <row r="393" spans="1:8" x14ac:dyDescent="0.25">
      <c r="A393" s="6" t="s">
        <v>776</v>
      </c>
      <c r="B393" s="6" t="s">
        <v>777</v>
      </c>
      <c r="C393" s="7">
        <f>+'Enero 2023'!C393+'Febrero 2023'!C393+'Marzo 2023'!C393</f>
        <v>1676082.2999999998</v>
      </c>
      <c r="D393" s="7">
        <f>'Enero 2023'!D393+'Febrero 2023'!D393+'Marzo 2023'!D393</f>
        <v>360979.98</v>
      </c>
      <c r="E393" s="7">
        <f t="shared" si="13"/>
        <v>1315102.3199999998</v>
      </c>
      <c r="F393" s="7">
        <f>'Enero 2023'!F393+'Febrero 2023'!F393+'Marzo 2023'!F393</f>
        <v>646833.75</v>
      </c>
      <c r="G393" s="7">
        <f>'Enero 2023'!G393+'Febrero 2023'!G393+'Marzo 2023'!G393</f>
        <v>0</v>
      </c>
      <c r="H393" s="7">
        <f t="shared" si="14"/>
        <v>646833.75</v>
      </c>
    </row>
    <row r="394" spans="1:8" x14ac:dyDescent="0.25">
      <c r="A394" s="6" t="s">
        <v>778</v>
      </c>
      <c r="B394" s="6" t="s">
        <v>779</v>
      </c>
      <c r="C394" s="7">
        <f>+'Enero 2023'!C394+'Febrero 2023'!C394+'Marzo 2023'!C394</f>
        <v>3361975.5</v>
      </c>
      <c r="D394" s="7">
        <f>'Enero 2023'!D394+'Febrero 2023'!D394+'Marzo 2023'!D394</f>
        <v>0</v>
      </c>
      <c r="E394" s="7">
        <f t="shared" si="13"/>
        <v>3361975.5</v>
      </c>
      <c r="F394" s="7">
        <f>'Enero 2023'!F394+'Febrero 2023'!F394+'Marzo 2023'!F394</f>
        <v>628487.04</v>
      </c>
      <c r="G394" s="7">
        <f>'Enero 2023'!G394+'Febrero 2023'!G394+'Marzo 2023'!G394</f>
        <v>0</v>
      </c>
      <c r="H394" s="7">
        <f t="shared" si="14"/>
        <v>628487.04</v>
      </c>
    </row>
    <row r="395" spans="1:8" x14ac:dyDescent="0.25">
      <c r="A395" s="6" t="s">
        <v>780</v>
      </c>
      <c r="B395" s="6" t="s">
        <v>781</v>
      </c>
      <c r="C395" s="7">
        <f>+'Enero 2023'!C395+'Febrero 2023'!C395+'Marzo 2023'!C395</f>
        <v>1982692.2000000002</v>
      </c>
      <c r="D395" s="7">
        <f>'Enero 2023'!D395+'Febrero 2023'!D395+'Marzo 2023'!D395</f>
        <v>0</v>
      </c>
      <c r="E395" s="7">
        <f t="shared" si="13"/>
        <v>1982692.2000000002</v>
      </c>
      <c r="F395" s="7">
        <f>'Enero 2023'!F395+'Febrero 2023'!F395+'Marzo 2023'!F395</f>
        <v>203156.37</v>
      </c>
      <c r="G395" s="7">
        <f>'Enero 2023'!G395+'Febrero 2023'!G395+'Marzo 2023'!G395</f>
        <v>0</v>
      </c>
      <c r="H395" s="7">
        <f t="shared" si="14"/>
        <v>203156.37</v>
      </c>
    </row>
    <row r="396" spans="1:8" x14ac:dyDescent="0.25">
      <c r="A396" s="6" t="s">
        <v>782</v>
      </c>
      <c r="B396" s="6" t="s">
        <v>783</v>
      </c>
      <c r="C396" s="7">
        <f>+'Enero 2023'!C396+'Febrero 2023'!C396+'Marzo 2023'!C396</f>
        <v>5732532.9000000004</v>
      </c>
      <c r="D396" s="7">
        <f>'Enero 2023'!D396+'Febrero 2023'!D396+'Marzo 2023'!D396</f>
        <v>0</v>
      </c>
      <c r="E396" s="7">
        <f t="shared" si="13"/>
        <v>5732532.9000000004</v>
      </c>
      <c r="F396" s="7">
        <f>'Enero 2023'!F396+'Febrero 2023'!F396+'Marzo 2023'!F396</f>
        <v>11268018.66</v>
      </c>
      <c r="G396" s="7">
        <f>'Enero 2023'!G396+'Febrero 2023'!G396+'Marzo 2023'!G396</f>
        <v>0</v>
      </c>
      <c r="H396" s="7">
        <f t="shared" si="14"/>
        <v>11268018.66</v>
      </c>
    </row>
    <row r="397" spans="1:8" x14ac:dyDescent="0.25">
      <c r="A397" s="6" t="s">
        <v>784</v>
      </c>
      <c r="B397" s="6" t="s">
        <v>785</v>
      </c>
      <c r="C397" s="7">
        <f>+'Enero 2023'!C397+'Febrero 2023'!C397+'Marzo 2023'!C397</f>
        <v>5693526</v>
      </c>
      <c r="D397" s="7">
        <f>'Enero 2023'!D397+'Febrero 2023'!D397+'Marzo 2023'!D397</f>
        <v>0</v>
      </c>
      <c r="E397" s="7">
        <f t="shared" si="13"/>
        <v>5693526</v>
      </c>
      <c r="F397" s="7">
        <f>'Enero 2023'!F397+'Febrero 2023'!F397+'Marzo 2023'!F397</f>
        <v>755124.14999999991</v>
      </c>
      <c r="G397" s="7">
        <f>'Enero 2023'!G397+'Febrero 2023'!G397+'Marzo 2023'!G397</f>
        <v>0</v>
      </c>
      <c r="H397" s="7">
        <f t="shared" si="14"/>
        <v>755124.14999999991</v>
      </c>
    </row>
    <row r="398" spans="1:8" x14ac:dyDescent="0.25">
      <c r="A398" s="6" t="s">
        <v>786</v>
      </c>
      <c r="B398" s="6" t="s">
        <v>787</v>
      </c>
      <c r="C398" s="7">
        <f>+'Enero 2023'!C398+'Febrero 2023'!C398+'Marzo 2023'!C398</f>
        <v>9100392</v>
      </c>
      <c r="D398" s="7">
        <f>'Enero 2023'!D398+'Febrero 2023'!D398+'Marzo 2023'!D398</f>
        <v>0</v>
      </c>
      <c r="E398" s="7">
        <f t="shared" si="13"/>
        <v>9100392</v>
      </c>
      <c r="F398" s="7">
        <f>'Enero 2023'!F398+'Febrero 2023'!F398+'Marzo 2023'!F398</f>
        <v>1504878.54</v>
      </c>
      <c r="G398" s="7">
        <f>'Enero 2023'!G398+'Febrero 2023'!G398+'Marzo 2023'!G398</f>
        <v>0</v>
      </c>
      <c r="H398" s="7">
        <f t="shared" si="14"/>
        <v>1504878.54</v>
      </c>
    </row>
    <row r="399" spans="1:8" x14ac:dyDescent="0.25">
      <c r="A399" s="6" t="s">
        <v>788</v>
      </c>
      <c r="B399" s="6" t="s">
        <v>789</v>
      </c>
      <c r="C399" s="7">
        <f>+'Enero 2023'!C399+'Febrero 2023'!C399+'Marzo 2023'!C399</f>
        <v>3330189</v>
      </c>
      <c r="D399" s="7">
        <f>'Enero 2023'!D399+'Febrero 2023'!D399+'Marzo 2023'!D399</f>
        <v>0</v>
      </c>
      <c r="E399" s="7">
        <f t="shared" si="13"/>
        <v>3330189</v>
      </c>
      <c r="F399" s="7">
        <f>'Enero 2023'!F399+'Febrero 2023'!F399+'Marzo 2023'!F399</f>
        <v>933669.06</v>
      </c>
      <c r="G399" s="7">
        <f>'Enero 2023'!G399+'Febrero 2023'!G399+'Marzo 2023'!G399</f>
        <v>0</v>
      </c>
      <c r="H399" s="7">
        <f t="shared" si="14"/>
        <v>933669.06</v>
      </c>
    </row>
    <row r="400" spans="1:8" x14ac:dyDescent="0.25">
      <c r="A400" s="6" t="s">
        <v>790</v>
      </c>
      <c r="B400" s="6" t="s">
        <v>791</v>
      </c>
      <c r="C400" s="7">
        <f>+'Enero 2023'!C400+'Febrero 2023'!C400+'Marzo 2023'!C400</f>
        <v>2117114.4000000004</v>
      </c>
      <c r="D400" s="7">
        <f>'Enero 2023'!D400+'Febrero 2023'!D400+'Marzo 2023'!D400</f>
        <v>0</v>
      </c>
      <c r="E400" s="7">
        <f t="shared" si="13"/>
        <v>2117114.4000000004</v>
      </c>
      <c r="F400" s="7">
        <f>'Enero 2023'!F400+'Febrero 2023'!F400+'Marzo 2023'!F400</f>
        <v>625578.42000000004</v>
      </c>
      <c r="G400" s="7">
        <f>'Enero 2023'!G400+'Febrero 2023'!G400+'Marzo 2023'!G400</f>
        <v>0</v>
      </c>
      <c r="H400" s="7">
        <f t="shared" si="14"/>
        <v>625578.42000000004</v>
      </c>
    </row>
    <row r="401" spans="1:8" x14ac:dyDescent="0.25">
      <c r="A401" s="6" t="s">
        <v>792</v>
      </c>
      <c r="B401" s="6" t="s">
        <v>793</v>
      </c>
      <c r="C401" s="7">
        <f>+'Enero 2023'!C401+'Febrero 2023'!C401+'Marzo 2023'!C401</f>
        <v>2787169.2</v>
      </c>
      <c r="D401" s="7">
        <f>'Enero 2023'!D401+'Febrero 2023'!D401+'Marzo 2023'!D401</f>
        <v>0</v>
      </c>
      <c r="E401" s="7">
        <f t="shared" si="13"/>
        <v>2787169.2</v>
      </c>
      <c r="F401" s="7">
        <f>'Enero 2023'!F401+'Febrero 2023'!F401+'Marzo 2023'!F401</f>
        <v>364473.26</v>
      </c>
      <c r="G401" s="7">
        <f>'Enero 2023'!G401+'Febrero 2023'!G401+'Marzo 2023'!G401</f>
        <v>0</v>
      </c>
      <c r="H401" s="7">
        <f t="shared" si="14"/>
        <v>364473.26</v>
      </c>
    </row>
    <row r="402" spans="1:8" x14ac:dyDescent="0.25">
      <c r="A402" s="6" t="s">
        <v>794</v>
      </c>
      <c r="B402" s="6" t="s">
        <v>795</v>
      </c>
      <c r="C402" s="7">
        <f>+'Enero 2023'!C402+'Febrero 2023'!C402+'Marzo 2023'!C402</f>
        <v>4797016.5</v>
      </c>
      <c r="D402" s="7">
        <f>'Enero 2023'!D402+'Febrero 2023'!D402+'Marzo 2023'!D402</f>
        <v>0</v>
      </c>
      <c r="E402" s="7">
        <f t="shared" si="13"/>
        <v>4797016.5</v>
      </c>
      <c r="F402" s="7">
        <f>'Enero 2023'!F402+'Febrero 2023'!F402+'Marzo 2023'!F402</f>
        <v>729170.25</v>
      </c>
      <c r="G402" s="7">
        <f>'Enero 2023'!G402+'Febrero 2023'!G402+'Marzo 2023'!G402</f>
        <v>0</v>
      </c>
      <c r="H402" s="7">
        <f t="shared" si="14"/>
        <v>729170.25</v>
      </c>
    </row>
    <row r="403" spans="1:8" x14ac:dyDescent="0.25">
      <c r="A403" s="6" t="s">
        <v>796</v>
      </c>
      <c r="B403" s="6" t="s">
        <v>797</v>
      </c>
      <c r="C403" s="7">
        <f>+'Enero 2023'!C403+'Febrero 2023'!C403+'Marzo 2023'!C403</f>
        <v>20588835.299999997</v>
      </c>
      <c r="D403" s="7">
        <f>'Enero 2023'!D403+'Febrero 2023'!D403+'Marzo 2023'!D403</f>
        <v>0</v>
      </c>
      <c r="E403" s="7">
        <f t="shared" si="13"/>
        <v>20588835.299999997</v>
      </c>
      <c r="F403" s="7">
        <f>'Enero 2023'!F403+'Febrero 2023'!F403+'Marzo 2023'!F403</f>
        <v>8977139.7599999998</v>
      </c>
      <c r="G403" s="7">
        <f>'Enero 2023'!G403+'Febrero 2023'!G403+'Marzo 2023'!G403</f>
        <v>0</v>
      </c>
      <c r="H403" s="7">
        <f t="shared" si="14"/>
        <v>8977139.7599999998</v>
      </c>
    </row>
    <row r="404" spans="1:8" x14ac:dyDescent="0.25">
      <c r="A404" s="6" t="s">
        <v>798</v>
      </c>
      <c r="B404" s="6" t="s">
        <v>799</v>
      </c>
      <c r="C404" s="7">
        <f>+'Enero 2023'!C404+'Febrero 2023'!C404+'Marzo 2023'!C404</f>
        <v>3699147.3000000003</v>
      </c>
      <c r="D404" s="7">
        <f>'Enero 2023'!D404+'Febrero 2023'!D404+'Marzo 2023'!D404</f>
        <v>0</v>
      </c>
      <c r="E404" s="7">
        <f t="shared" si="13"/>
        <v>3699147.3000000003</v>
      </c>
      <c r="F404" s="7">
        <f>'Enero 2023'!F404+'Febrero 2023'!F404+'Marzo 2023'!F404</f>
        <v>1090511.1599999999</v>
      </c>
      <c r="G404" s="7">
        <f>'Enero 2023'!G404+'Febrero 2023'!G404+'Marzo 2023'!G404</f>
        <v>0</v>
      </c>
      <c r="H404" s="7">
        <f t="shared" si="14"/>
        <v>1090511.1599999999</v>
      </c>
    </row>
    <row r="405" spans="1:8" x14ac:dyDescent="0.25">
      <c r="A405" s="6" t="s">
        <v>800</v>
      </c>
      <c r="B405" s="6" t="s">
        <v>801</v>
      </c>
      <c r="C405" s="7">
        <f>+'Enero 2023'!C405+'Febrero 2023'!C405+'Marzo 2023'!C405</f>
        <v>11842748.100000001</v>
      </c>
      <c r="D405" s="7">
        <f>'Enero 2023'!D405+'Febrero 2023'!D405+'Marzo 2023'!D405</f>
        <v>0</v>
      </c>
      <c r="E405" s="7">
        <f t="shared" si="13"/>
        <v>11842748.100000001</v>
      </c>
      <c r="F405" s="7">
        <f>'Enero 2023'!F405+'Febrero 2023'!F405+'Marzo 2023'!F405</f>
        <v>9379425.1699999999</v>
      </c>
      <c r="G405" s="7">
        <f>'Enero 2023'!G405+'Febrero 2023'!G405+'Marzo 2023'!G405</f>
        <v>0</v>
      </c>
      <c r="H405" s="7">
        <f t="shared" si="14"/>
        <v>9379425.1699999999</v>
      </c>
    </row>
    <row r="406" spans="1:8" x14ac:dyDescent="0.25">
      <c r="A406" s="6" t="s">
        <v>802</v>
      </c>
      <c r="B406" s="6" t="s">
        <v>803</v>
      </c>
      <c r="C406" s="7">
        <f>+'Enero 2023'!C406+'Febrero 2023'!C406+'Marzo 2023'!C406</f>
        <v>1252122.2999999998</v>
      </c>
      <c r="D406" s="7">
        <f>'Enero 2023'!D406+'Febrero 2023'!D406+'Marzo 2023'!D406</f>
        <v>0</v>
      </c>
      <c r="E406" s="7">
        <f t="shared" si="13"/>
        <v>1252122.2999999998</v>
      </c>
      <c r="F406" s="7">
        <f>'Enero 2023'!F406+'Febrero 2023'!F406+'Marzo 2023'!F406</f>
        <v>383267.46</v>
      </c>
      <c r="G406" s="7">
        <f>'Enero 2023'!G406+'Febrero 2023'!G406+'Marzo 2023'!G406</f>
        <v>0</v>
      </c>
      <c r="H406" s="7">
        <f t="shared" si="14"/>
        <v>383267.46</v>
      </c>
    </row>
    <row r="407" spans="1:8" x14ac:dyDescent="0.25">
      <c r="A407" s="6" t="s">
        <v>804</v>
      </c>
      <c r="B407" s="6" t="s">
        <v>805</v>
      </c>
      <c r="C407" s="7">
        <f>+'Enero 2023'!C407+'Febrero 2023'!C407+'Marzo 2023'!C407</f>
        <v>9449029.1999999993</v>
      </c>
      <c r="D407" s="7">
        <f>'Enero 2023'!D407+'Febrero 2023'!D407+'Marzo 2023'!D407</f>
        <v>0</v>
      </c>
      <c r="E407" s="7">
        <f t="shared" si="13"/>
        <v>9449029.1999999993</v>
      </c>
      <c r="F407" s="7">
        <f>'Enero 2023'!F407+'Febrero 2023'!F407+'Marzo 2023'!F407</f>
        <v>6051285.3500000006</v>
      </c>
      <c r="G407" s="7">
        <f>'Enero 2023'!G407+'Febrero 2023'!G407+'Marzo 2023'!G407</f>
        <v>4093</v>
      </c>
      <c r="H407" s="7">
        <f t="shared" si="14"/>
        <v>6047192.3500000006</v>
      </c>
    </row>
    <row r="408" spans="1:8" x14ac:dyDescent="0.25">
      <c r="A408" s="6" t="s">
        <v>806</v>
      </c>
      <c r="B408" s="6" t="s">
        <v>807</v>
      </c>
      <c r="C408" s="7">
        <f>+'Enero 2023'!C408+'Febrero 2023'!C408+'Marzo 2023'!C408</f>
        <v>1055678.1000000001</v>
      </c>
      <c r="D408" s="7">
        <f>'Enero 2023'!D408+'Febrero 2023'!D408+'Marzo 2023'!D408</f>
        <v>0</v>
      </c>
      <c r="E408" s="7">
        <f t="shared" si="13"/>
        <v>1055678.1000000001</v>
      </c>
      <c r="F408" s="7">
        <f>'Enero 2023'!F408+'Febrero 2023'!F408+'Marzo 2023'!F408</f>
        <v>238731.11</v>
      </c>
      <c r="G408" s="7">
        <f>'Enero 2023'!G408+'Febrero 2023'!G408+'Marzo 2023'!G408</f>
        <v>0</v>
      </c>
      <c r="H408" s="7">
        <f t="shared" si="14"/>
        <v>238731.11</v>
      </c>
    </row>
    <row r="409" spans="1:8" x14ac:dyDescent="0.25">
      <c r="A409" s="6" t="s">
        <v>808</v>
      </c>
      <c r="B409" s="6" t="s">
        <v>809</v>
      </c>
      <c r="C409" s="7">
        <f>+'Enero 2023'!C409+'Febrero 2023'!C409+'Marzo 2023'!C409</f>
        <v>982083.60000000009</v>
      </c>
      <c r="D409" s="7">
        <f>'Enero 2023'!D409+'Febrero 2023'!D409+'Marzo 2023'!D409</f>
        <v>0</v>
      </c>
      <c r="E409" s="7">
        <f t="shared" si="13"/>
        <v>982083.60000000009</v>
      </c>
      <c r="F409" s="7">
        <f>'Enero 2023'!F409+'Febrero 2023'!F409+'Marzo 2023'!F409</f>
        <v>839250.59000000008</v>
      </c>
      <c r="G409" s="7">
        <f>'Enero 2023'!G409+'Febrero 2023'!G409+'Marzo 2023'!G409</f>
        <v>0</v>
      </c>
      <c r="H409" s="7">
        <f t="shared" si="14"/>
        <v>839250.59000000008</v>
      </c>
    </row>
    <row r="410" spans="1:8" x14ac:dyDescent="0.25">
      <c r="A410" s="6" t="s">
        <v>810</v>
      </c>
      <c r="B410" s="6" t="s">
        <v>811</v>
      </c>
      <c r="C410" s="7">
        <f>+'Enero 2023'!C410+'Febrero 2023'!C410+'Marzo 2023'!C410</f>
        <v>1042543.7999999999</v>
      </c>
      <c r="D410" s="7">
        <f>'Enero 2023'!D410+'Febrero 2023'!D410+'Marzo 2023'!D410</f>
        <v>0</v>
      </c>
      <c r="E410" s="7">
        <f t="shared" si="13"/>
        <v>1042543.7999999999</v>
      </c>
      <c r="F410" s="7">
        <f>'Enero 2023'!F410+'Febrero 2023'!F410+'Marzo 2023'!F410</f>
        <v>170266.52000000002</v>
      </c>
      <c r="G410" s="7">
        <f>'Enero 2023'!G410+'Febrero 2023'!G410+'Marzo 2023'!G410</f>
        <v>0</v>
      </c>
      <c r="H410" s="7">
        <f t="shared" si="14"/>
        <v>170266.52000000002</v>
      </c>
    </row>
    <row r="411" spans="1:8" x14ac:dyDescent="0.25">
      <c r="A411" s="6" t="s">
        <v>812</v>
      </c>
      <c r="B411" s="6" t="s">
        <v>813</v>
      </c>
      <c r="C411" s="7">
        <f>+'Enero 2023'!C411+'Febrero 2023'!C411+'Marzo 2023'!C411</f>
        <v>1532206.7999999998</v>
      </c>
      <c r="D411" s="7">
        <f>'Enero 2023'!D411+'Febrero 2023'!D411+'Marzo 2023'!D411</f>
        <v>0</v>
      </c>
      <c r="E411" s="7">
        <f t="shared" si="13"/>
        <v>1532206.7999999998</v>
      </c>
      <c r="F411" s="7">
        <f>'Enero 2023'!F411+'Febrero 2023'!F411+'Marzo 2023'!F411</f>
        <v>406088.99</v>
      </c>
      <c r="G411" s="7">
        <f>'Enero 2023'!G411+'Febrero 2023'!G411+'Marzo 2023'!G411</f>
        <v>0</v>
      </c>
      <c r="H411" s="7">
        <f t="shared" si="14"/>
        <v>406088.99</v>
      </c>
    </row>
    <row r="412" spans="1:8" x14ac:dyDescent="0.25">
      <c r="A412" s="6" t="s">
        <v>814</v>
      </c>
      <c r="B412" s="6" t="s">
        <v>815</v>
      </c>
      <c r="C412" s="7">
        <f>+'Enero 2023'!C412+'Febrero 2023'!C412+'Marzo 2023'!C412</f>
        <v>29228138.700000003</v>
      </c>
      <c r="D412" s="7">
        <f>'Enero 2023'!D412+'Febrero 2023'!D412+'Marzo 2023'!D412</f>
        <v>0</v>
      </c>
      <c r="E412" s="7">
        <f t="shared" si="13"/>
        <v>29228138.700000003</v>
      </c>
      <c r="F412" s="7">
        <f>'Enero 2023'!F412+'Febrero 2023'!F412+'Marzo 2023'!F412</f>
        <v>4803484.62</v>
      </c>
      <c r="G412" s="7">
        <f>'Enero 2023'!G412+'Febrero 2023'!G412+'Marzo 2023'!G412</f>
        <v>0</v>
      </c>
      <c r="H412" s="7">
        <f t="shared" si="14"/>
        <v>4803484.62</v>
      </c>
    </row>
    <row r="413" spans="1:8" x14ac:dyDescent="0.25">
      <c r="A413" s="6" t="s">
        <v>816</v>
      </c>
      <c r="B413" s="6" t="s">
        <v>817</v>
      </c>
      <c r="C413" s="7">
        <f>+'Enero 2023'!C413+'Febrero 2023'!C413+'Marzo 2023'!C413</f>
        <v>7850203.8000000007</v>
      </c>
      <c r="D413" s="7">
        <f>'Enero 2023'!D413+'Febrero 2023'!D413+'Marzo 2023'!D413</f>
        <v>0</v>
      </c>
      <c r="E413" s="7">
        <f t="shared" si="13"/>
        <v>7850203.8000000007</v>
      </c>
      <c r="F413" s="7">
        <f>'Enero 2023'!F413+'Febrero 2023'!F413+'Marzo 2023'!F413</f>
        <v>2142986.4300000002</v>
      </c>
      <c r="G413" s="7">
        <f>'Enero 2023'!G413+'Febrero 2023'!G413+'Marzo 2023'!G413</f>
        <v>0</v>
      </c>
      <c r="H413" s="7">
        <f t="shared" si="14"/>
        <v>2142986.4300000002</v>
      </c>
    </row>
    <row r="414" spans="1:8" x14ac:dyDescent="0.25">
      <c r="A414" s="6" t="s">
        <v>818</v>
      </c>
      <c r="B414" s="6" t="s">
        <v>819</v>
      </c>
      <c r="C414" s="7">
        <f>+'Enero 2023'!C414+'Febrero 2023'!C414+'Marzo 2023'!C414</f>
        <v>525086.69999999995</v>
      </c>
      <c r="D414" s="7">
        <f>'Enero 2023'!D414+'Febrero 2023'!D414+'Marzo 2023'!D414</f>
        <v>0</v>
      </c>
      <c r="E414" s="7">
        <f t="shared" si="13"/>
        <v>525086.69999999995</v>
      </c>
      <c r="F414" s="7">
        <f>'Enero 2023'!F414+'Febrero 2023'!F414+'Marzo 2023'!F414</f>
        <v>111646.5</v>
      </c>
      <c r="G414" s="7">
        <f>'Enero 2023'!G414+'Febrero 2023'!G414+'Marzo 2023'!G414</f>
        <v>0</v>
      </c>
      <c r="H414" s="7">
        <f t="shared" si="14"/>
        <v>111646.5</v>
      </c>
    </row>
    <row r="415" spans="1:8" x14ac:dyDescent="0.25">
      <c r="A415" s="6" t="s">
        <v>820</v>
      </c>
      <c r="B415" s="6" t="s">
        <v>821</v>
      </c>
      <c r="C415" s="7">
        <f>+'Enero 2023'!C415+'Febrero 2023'!C415+'Marzo 2023'!C415</f>
        <v>1737102.5999999999</v>
      </c>
      <c r="D415" s="7">
        <f>'Enero 2023'!D415+'Febrero 2023'!D415+'Marzo 2023'!D415</f>
        <v>0</v>
      </c>
      <c r="E415" s="7">
        <f t="shared" si="13"/>
        <v>1737102.5999999999</v>
      </c>
      <c r="F415" s="7">
        <f>'Enero 2023'!F415+'Febrero 2023'!F415+'Marzo 2023'!F415</f>
        <v>2000016.2599999998</v>
      </c>
      <c r="G415" s="7">
        <f>'Enero 2023'!G415+'Febrero 2023'!G415+'Marzo 2023'!G415</f>
        <v>0</v>
      </c>
      <c r="H415" s="7">
        <f t="shared" si="14"/>
        <v>2000016.2599999998</v>
      </c>
    </row>
    <row r="416" spans="1:8" x14ac:dyDescent="0.25">
      <c r="A416" s="6" t="s">
        <v>822</v>
      </c>
      <c r="B416" s="6" t="s">
        <v>823</v>
      </c>
      <c r="C416" s="7">
        <f>+'Enero 2023'!C416+'Febrero 2023'!C416+'Marzo 2023'!C416</f>
        <v>1935557.7000000002</v>
      </c>
      <c r="D416" s="7">
        <f>'Enero 2023'!D416+'Febrero 2023'!D416+'Marzo 2023'!D416</f>
        <v>0</v>
      </c>
      <c r="E416" s="7">
        <f t="shared" si="13"/>
        <v>1935557.7000000002</v>
      </c>
      <c r="F416" s="7">
        <f>'Enero 2023'!F416+'Febrero 2023'!F416+'Marzo 2023'!F416</f>
        <v>764745</v>
      </c>
      <c r="G416" s="7">
        <f>'Enero 2023'!G416+'Febrero 2023'!G416+'Marzo 2023'!G416</f>
        <v>0</v>
      </c>
      <c r="H416" s="7">
        <f t="shared" si="14"/>
        <v>764745</v>
      </c>
    </row>
    <row r="417" spans="1:8" x14ac:dyDescent="0.25">
      <c r="A417" s="6" t="s">
        <v>824</v>
      </c>
      <c r="B417" s="6" t="s">
        <v>825</v>
      </c>
      <c r="C417" s="7">
        <f>+'Enero 2023'!C417+'Febrero 2023'!C417+'Marzo 2023'!C417</f>
        <v>626285.10000000009</v>
      </c>
      <c r="D417" s="7">
        <f>'Enero 2023'!D417+'Febrero 2023'!D417+'Marzo 2023'!D417</f>
        <v>0</v>
      </c>
      <c r="E417" s="7">
        <f t="shared" si="13"/>
        <v>626285.10000000009</v>
      </c>
      <c r="F417" s="7">
        <f>'Enero 2023'!F417+'Febrero 2023'!F417+'Marzo 2023'!F417</f>
        <v>203156.37</v>
      </c>
      <c r="G417" s="7">
        <f>'Enero 2023'!G417+'Febrero 2023'!G417+'Marzo 2023'!G417</f>
        <v>0</v>
      </c>
      <c r="H417" s="7">
        <f t="shared" si="14"/>
        <v>203156.37</v>
      </c>
    </row>
    <row r="418" spans="1:8" x14ac:dyDescent="0.25">
      <c r="A418" s="6" t="s">
        <v>826</v>
      </c>
      <c r="B418" s="6" t="s">
        <v>827</v>
      </c>
      <c r="C418" s="7">
        <f>+'Enero 2023'!C418+'Febrero 2023'!C418+'Marzo 2023'!C418</f>
        <v>4037463.3000000003</v>
      </c>
      <c r="D418" s="7">
        <f>'Enero 2023'!D418+'Febrero 2023'!D418+'Marzo 2023'!D418</f>
        <v>0</v>
      </c>
      <c r="E418" s="7">
        <f t="shared" si="13"/>
        <v>4037463.3000000003</v>
      </c>
      <c r="F418" s="7">
        <f>'Enero 2023'!F418+'Febrero 2023'!F418+'Marzo 2023'!F418</f>
        <v>711047.28</v>
      </c>
      <c r="G418" s="7">
        <f>'Enero 2023'!G418+'Febrero 2023'!G418+'Marzo 2023'!G418</f>
        <v>0</v>
      </c>
      <c r="H418" s="7">
        <f t="shared" si="14"/>
        <v>711047.28</v>
      </c>
    </row>
    <row r="419" spans="1:8" x14ac:dyDescent="0.25">
      <c r="A419" s="6" t="s">
        <v>828</v>
      </c>
      <c r="B419" s="6" t="s">
        <v>829</v>
      </c>
      <c r="C419" s="7">
        <f>+'Enero 2023'!C419+'Febrero 2023'!C419+'Marzo 2023'!C419</f>
        <v>13205036.700000001</v>
      </c>
      <c r="D419" s="7">
        <f>'Enero 2023'!D419+'Febrero 2023'!D419+'Marzo 2023'!D419</f>
        <v>0</v>
      </c>
      <c r="E419" s="7">
        <f t="shared" si="13"/>
        <v>13205036.700000001</v>
      </c>
      <c r="F419" s="7">
        <f>'Enero 2023'!F419+'Febrero 2023'!F419+'Marzo 2023'!F419</f>
        <v>11379888.899999999</v>
      </c>
      <c r="G419" s="7">
        <f>'Enero 2023'!G419+'Febrero 2023'!G419+'Marzo 2023'!G419</f>
        <v>0</v>
      </c>
      <c r="H419" s="7">
        <f t="shared" si="14"/>
        <v>11379888.899999999</v>
      </c>
    </row>
    <row r="420" spans="1:8" x14ac:dyDescent="0.25">
      <c r="A420" s="6" t="s">
        <v>830</v>
      </c>
      <c r="B420" s="6" t="s">
        <v>831</v>
      </c>
      <c r="C420" s="7">
        <f>+'Enero 2023'!C420+'Febrero 2023'!C420+'Marzo 2023'!C420</f>
        <v>6507651.8999999994</v>
      </c>
      <c r="D420" s="7">
        <f>'Enero 2023'!D420+'Febrero 2023'!D420+'Marzo 2023'!D420</f>
        <v>0</v>
      </c>
      <c r="E420" s="7">
        <f t="shared" si="13"/>
        <v>6507651.8999999994</v>
      </c>
      <c r="F420" s="7">
        <f>'Enero 2023'!F420+'Febrero 2023'!F420+'Marzo 2023'!F420</f>
        <v>2683767.1999999997</v>
      </c>
      <c r="G420" s="7">
        <f>'Enero 2023'!G420+'Febrero 2023'!G420+'Marzo 2023'!G420</f>
        <v>6366</v>
      </c>
      <c r="H420" s="7">
        <f t="shared" si="14"/>
        <v>2677401.1999999997</v>
      </c>
    </row>
    <row r="421" spans="1:8" x14ac:dyDescent="0.25">
      <c r="A421" s="6" t="s">
        <v>832</v>
      </c>
      <c r="B421" s="6" t="s">
        <v>833</v>
      </c>
      <c r="C421" s="7">
        <f>+'Enero 2023'!C421+'Febrero 2023'!C421+'Marzo 2023'!C421</f>
        <v>3348937.8000000003</v>
      </c>
      <c r="D421" s="7">
        <f>'Enero 2023'!D421+'Febrero 2023'!D421+'Marzo 2023'!D421</f>
        <v>0</v>
      </c>
      <c r="E421" s="7">
        <f t="shared" si="13"/>
        <v>3348937.8000000003</v>
      </c>
      <c r="F421" s="7">
        <f>'Enero 2023'!F421+'Febrero 2023'!F421+'Marzo 2023'!F421</f>
        <v>1091406.1199999999</v>
      </c>
      <c r="G421" s="7">
        <f>'Enero 2023'!G421+'Febrero 2023'!G421+'Marzo 2023'!G421</f>
        <v>0</v>
      </c>
      <c r="H421" s="7">
        <f t="shared" si="14"/>
        <v>1091406.1199999999</v>
      </c>
    </row>
    <row r="422" spans="1:8" x14ac:dyDescent="0.25">
      <c r="A422" s="6" t="s">
        <v>834</v>
      </c>
      <c r="B422" s="6" t="s">
        <v>835</v>
      </c>
      <c r="C422" s="7">
        <f>+'Enero 2023'!C422+'Febrero 2023'!C422+'Marzo 2023'!C422</f>
        <v>780224.7</v>
      </c>
      <c r="D422" s="7">
        <f>'Enero 2023'!D422+'Febrero 2023'!D422+'Marzo 2023'!D422</f>
        <v>0</v>
      </c>
      <c r="E422" s="7">
        <f t="shared" si="13"/>
        <v>780224.7</v>
      </c>
      <c r="F422" s="7">
        <f>'Enero 2023'!F422+'Febrero 2023'!F422+'Marzo 2023'!F422</f>
        <v>103144.37</v>
      </c>
      <c r="G422" s="7">
        <f>'Enero 2023'!G422+'Febrero 2023'!G422+'Marzo 2023'!G422</f>
        <v>0</v>
      </c>
      <c r="H422" s="7">
        <f t="shared" si="14"/>
        <v>103144.37</v>
      </c>
    </row>
    <row r="423" spans="1:8" x14ac:dyDescent="0.25">
      <c r="A423" s="6" t="s">
        <v>836</v>
      </c>
      <c r="B423" s="6" t="s">
        <v>837</v>
      </c>
      <c r="C423" s="7">
        <f>+'Enero 2023'!C423+'Febrero 2023'!C423+'Marzo 2023'!C423</f>
        <v>7240276.8000000007</v>
      </c>
      <c r="D423" s="7">
        <f>'Enero 2023'!D423+'Febrero 2023'!D423+'Marzo 2023'!D423</f>
        <v>0</v>
      </c>
      <c r="E423" s="7">
        <f t="shared" si="13"/>
        <v>7240276.8000000007</v>
      </c>
      <c r="F423" s="7">
        <f>'Enero 2023'!F423+'Febrero 2023'!F423+'Marzo 2023'!F423</f>
        <v>2166255.4500000002</v>
      </c>
      <c r="G423" s="7">
        <f>'Enero 2023'!G423+'Febrero 2023'!G423+'Marzo 2023'!G423</f>
        <v>0</v>
      </c>
      <c r="H423" s="7">
        <f t="shared" si="14"/>
        <v>2166255.4500000002</v>
      </c>
    </row>
    <row r="424" spans="1:8" x14ac:dyDescent="0.25">
      <c r="A424" s="6" t="s">
        <v>838</v>
      </c>
      <c r="B424" s="6" t="s">
        <v>839</v>
      </c>
      <c r="C424" s="7">
        <f>+'Enero 2023'!C424+'Febrero 2023'!C424+'Marzo 2023'!C424</f>
        <v>5147723.0999999996</v>
      </c>
      <c r="D424" s="7">
        <f>'Enero 2023'!D424+'Febrero 2023'!D424+'Marzo 2023'!D424</f>
        <v>0</v>
      </c>
      <c r="E424" s="7">
        <f t="shared" si="13"/>
        <v>5147723.0999999996</v>
      </c>
      <c r="F424" s="7">
        <f>'Enero 2023'!F424+'Febrero 2023'!F424+'Marzo 2023'!F424</f>
        <v>2625594.6799999997</v>
      </c>
      <c r="G424" s="7">
        <f>'Enero 2023'!G424+'Febrero 2023'!G424+'Marzo 2023'!G424</f>
        <v>0</v>
      </c>
      <c r="H424" s="7">
        <f t="shared" si="14"/>
        <v>2625594.6799999997</v>
      </c>
    </row>
    <row r="425" spans="1:8" x14ac:dyDescent="0.25">
      <c r="A425" s="6" t="s">
        <v>840</v>
      </c>
      <c r="B425" s="6" t="s">
        <v>841</v>
      </c>
      <c r="C425" s="7">
        <f>+'Enero 2023'!C425+'Febrero 2023'!C425+'Marzo 2023'!C425</f>
        <v>696106.8</v>
      </c>
      <c r="D425" s="7">
        <f>'Enero 2023'!D425+'Febrero 2023'!D425+'Marzo 2023'!D425</f>
        <v>0</v>
      </c>
      <c r="E425" s="7">
        <f t="shared" si="13"/>
        <v>696106.8</v>
      </c>
      <c r="F425" s="7">
        <f>'Enero 2023'!F425+'Febrero 2023'!F425+'Marzo 2023'!F425</f>
        <v>132454.37</v>
      </c>
      <c r="G425" s="7">
        <f>'Enero 2023'!G425+'Febrero 2023'!G425+'Marzo 2023'!G425</f>
        <v>0</v>
      </c>
      <c r="H425" s="7">
        <f t="shared" si="14"/>
        <v>132454.37</v>
      </c>
    </row>
    <row r="426" spans="1:8" x14ac:dyDescent="0.25">
      <c r="A426" s="6" t="s">
        <v>842</v>
      </c>
      <c r="B426" s="6" t="s">
        <v>843</v>
      </c>
      <c r="C426" s="7">
        <f>+'Enero 2023'!C426+'Febrero 2023'!C426+'Marzo 2023'!C426</f>
        <v>2141339.4000000004</v>
      </c>
      <c r="D426" s="7">
        <f>'Enero 2023'!D426+'Febrero 2023'!D426+'Marzo 2023'!D426</f>
        <v>0</v>
      </c>
      <c r="E426" s="7">
        <f t="shared" si="13"/>
        <v>2141339.4000000004</v>
      </c>
      <c r="F426" s="7">
        <f>'Enero 2023'!F426+'Febrero 2023'!F426+'Marzo 2023'!F426</f>
        <v>375660.29000000004</v>
      </c>
      <c r="G426" s="7">
        <f>'Enero 2023'!G426+'Febrero 2023'!G426+'Marzo 2023'!G426</f>
        <v>0</v>
      </c>
      <c r="H426" s="7">
        <f t="shared" si="14"/>
        <v>375660.29000000004</v>
      </c>
    </row>
    <row r="427" spans="1:8" x14ac:dyDescent="0.25">
      <c r="A427" s="6" t="s">
        <v>844</v>
      </c>
      <c r="B427" s="6" t="s">
        <v>845</v>
      </c>
      <c r="C427" s="7">
        <f>+'Enero 2023'!C427+'Febrero 2023'!C427+'Marzo 2023'!C427</f>
        <v>2135918.0999999996</v>
      </c>
      <c r="D427" s="7">
        <f>'Enero 2023'!D427+'Febrero 2023'!D427+'Marzo 2023'!D427</f>
        <v>0</v>
      </c>
      <c r="E427" s="7">
        <f t="shared" si="13"/>
        <v>2135918.0999999996</v>
      </c>
      <c r="F427" s="7">
        <f>'Enero 2023'!F427+'Febrero 2023'!F427+'Marzo 2023'!F427</f>
        <v>1049342.9099999999</v>
      </c>
      <c r="G427" s="7">
        <f>'Enero 2023'!G427+'Febrero 2023'!G427+'Marzo 2023'!G427</f>
        <v>0</v>
      </c>
      <c r="H427" s="7">
        <f t="shared" si="14"/>
        <v>1049342.9099999999</v>
      </c>
    </row>
    <row r="428" spans="1:8" x14ac:dyDescent="0.25">
      <c r="A428" s="6" t="s">
        <v>846</v>
      </c>
      <c r="B428" s="6" t="s">
        <v>847</v>
      </c>
      <c r="C428" s="7">
        <f>+'Enero 2023'!C428+'Febrero 2023'!C428+'Marzo 2023'!C428</f>
        <v>801416.39999999991</v>
      </c>
      <c r="D428" s="7">
        <f>'Enero 2023'!D428+'Febrero 2023'!D428+'Marzo 2023'!D428</f>
        <v>0</v>
      </c>
      <c r="E428" s="7">
        <f t="shared" si="13"/>
        <v>801416.39999999991</v>
      </c>
      <c r="F428" s="7">
        <f>'Enero 2023'!F428+'Febrero 2023'!F428+'Marzo 2023'!F428</f>
        <v>134915.51999999999</v>
      </c>
      <c r="G428" s="7">
        <f>'Enero 2023'!G428+'Febrero 2023'!G428+'Marzo 2023'!G428</f>
        <v>0</v>
      </c>
      <c r="H428" s="7">
        <f t="shared" si="14"/>
        <v>134915.51999999999</v>
      </c>
    </row>
    <row r="429" spans="1:8" x14ac:dyDescent="0.25">
      <c r="A429" s="6" t="s">
        <v>848</v>
      </c>
      <c r="B429" s="6" t="s">
        <v>849</v>
      </c>
      <c r="C429" s="7">
        <f>+'Enero 2023'!C429+'Febrero 2023'!C429+'Marzo 2023'!C429</f>
        <v>853773.89999999991</v>
      </c>
      <c r="D429" s="7">
        <f>'Enero 2023'!D429+'Febrero 2023'!D429+'Marzo 2023'!D429</f>
        <v>0</v>
      </c>
      <c r="E429" s="7">
        <f t="shared" si="13"/>
        <v>853773.89999999991</v>
      </c>
      <c r="F429" s="7">
        <f>'Enero 2023'!F429+'Febrero 2023'!F429+'Marzo 2023'!F429</f>
        <v>101354.43</v>
      </c>
      <c r="G429" s="7">
        <f>'Enero 2023'!G429+'Febrero 2023'!G429+'Marzo 2023'!G429</f>
        <v>0</v>
      </c>
      <c r="H429" s="7">
        <f t="shared" si="14"/>
        <v>101354.43</v>
      </c>
    </row>
    <row r="430" spans="1:8" x14ac:dyDescent="0.25">
      <c r="A430" s="6" t="s">
        <v>850</v>
      </c>
      <c r="B430" s="6" t="s">
        <v>851</v>
      </c>
      <c r="C430" s="7">
        <f>+'Enero 2023'!C430+'Febrero 2023'!C430+'Marzo 2023'!C430</f>
        <v>4557337.8000000007</v>
      </c>
      <c r="D430" s="7">
        <f>'Enero 2023'!D430+'Febrero 2023'!D430+'Marzo 2023'!D430</f>
        <v>0</v>
      </c>
      <c r="E430" s="7">
        <f t="shared" si="13"/>
        <v>4557337.8000000007</v>
      </c>
      <c r="F430" s="7">
        <f>'Enero 2023'!F430+'Febrero 2023'!F430+'Marzo 2023'!F430</f>
        <v>848647.67999999993</v>
      </c>
      <c r="G430" s="7">
        <f>'Enero 2023'!G430+'Febrero 2023'!G430+'Marzo 2023'!G430</f>
        <v>0</v>
      </c>
      <c r="H430" s="7">
        <f t="shared" si="14"/>
        <v>848647.67999999993</v>
      </c>
    </row>
    <row r="431" spans="1:8" x14ac:dyDescent="0.25">
      <c r="A431" s="6" t="s">
        <v>852</v>
      </c>
      <c r="B431" s="6" t="s">
        <v>853</v>
      </c>
      <c r="C431" s="7">
        <f>+'Enero 2023'!C431+'Febrero 2023'!C431+'Marzo 2023'!C431</f>
        <v>2480813.7000000002</v>
      </c>
      <c r="D431" s="7">
        <f>'Enero 2023'!D431+'Febrero 2023'!D431+'Marzo 2023'!D431</f>
        <v>0</v>
      </c>
      <c r="E431" s="7">
        <f t="shared" si="13"/>
        <v>2480813.7000000002</v>
      </c>
      <c r="F431" s="7">
        <f>'Enero 2023'!F431+'Febrero 2023'!F431+'Marzo 2023'!F431</f>
        <v>460457.93000000005</v>
      </c>
      <c r="G431" s="7">
        <f>'Enero 2023'!G431+'Febrero 2023'!G431+'Marzo 2023'!G431</f>
        <v>0</v>
      </c>
      <c r="H431" s="7">
        <f t="shared" si="14"/>
        <v>460457.93000000005</v>
      </c>
    </row>
    <row r="432" spans="1:8" x14ac:dyDescent="0.25">
      <c r="A432" s="6" t="s">
        <v>854</v>
      </c>
      <c r="B432" s="6" t="s">
        <v>855</v>
      </c>
      <c r="C432" s="7">
        <f>+'Enero 2023'!C432+'Febrero 2023'!C432+'Marzo 2023'!C432</f>
        <v>11481330</v>
      </c>
      <c r="D432" s="7">
        <f>'Enero 2023'!D432+'Febrero 2023'!D432+'Marzo 2023'!D432</f>
        <v>0</v>
      </c>
      <c r="E432" s="7">
        <f t="shared" si="13"/>
        <v>11481330</v>
      </c>
      <c r="F432" s="7">
        <f>'Enero 2023'!F432+'Febrero 2023'!F432+'Marzo 2023'!F432</f>
        <v>2006280.9899999998</v>
      </c>
      <c r="G432" s="7">
        <f>'Enero 2023'!G432+'Febrero 2023'!G432+'Marzo 2023'!G432</f>
        <v>0</v>
      </c>
      <c r="H432" s="7">
        <f t="shared" si="14"/>
        <v>2006280.9899999998</v>
      </c>
    </row>
    <row r="433" spans="1:8" x14ac:dyDescent="0.25">
      <c r="A433" s="6" t="s">
        <v>856</v>
      </c>
      <c r="B433" s="6" t="s">
        <v>857</v>
      </c>
      <c r="C433" s="7">
        <f>+'Enero 2023'!C433+'Febrero 2023'!C433+'Marzo 2023'!C433</f>
        <v>8213114.3999999994</v>
      </c>
      <c r="D433" s="7">
        <f>'Enero 2023'!D433+'Febrero 2023'!D433+'Marzo 2023'!D433</f>
        <v>0</v>
      </c>
      <c r="E433" s="7">
        <f t="shared" si="13"/>
        <v>8213114.3999999994</v>
      </c>
      <c r="F433" s="7">
        <f>'Enero 2023'!F433+'Febrero 2023'!F433+'Marzo 2023'!F433</f>
        <v>3737808.66</v>
      </c>
      <c r="G433" s="7">
        <f>'Enero 2023'!G433+'Febrero 2023'!G433+'Marzo 2023'!G433</f>
        <v>0</v>
      </c>
      <c r="H433" s="7">
        <f t="shared" si="14"/>
        <v>3737808.66</v>
      </c>
    </row>
    <row r="434" spans="1:8" x14ac:dyDescent="0.25">
      <c r="A434" s="6" t="s">
        <v>858</v>
      </c>
      <c r="B434" s="6" t="s">
        <v>859</v>
      </c>
      <c r="C434" s="7">
        <f>+'Enero 2023'!C434+'Febrero 2023'!C434+'Marzo 2023'!C434</f>
        <v>2065798.7999999998</v>
      </c>
      <c r="D434" s="7">
        <f>'Enero 2023'!D434+'Febrero 2023'!D434+'Marzo 2023'!D434</f>
        <v>0</v>
      </c>
      <c r="E434" s="7">
        <f t="shared" si="13"/>
        <v>2065798.7999999998</v>
      </c>
      <c r="F434" s="7">
        <f>'Enero 2023'!F434+'Febrero 2023'!F434+'Marzo 2023'!F434</f>
        <v>497598.86</v>
      </c>
      <c r="G434" s="7">
        <f>'Enero 2023'!G434+'Febrero 2023'!G434+'Marzo 2023'!G434</f>
        <v>0</v>
      </c>
      <c r="H434" s="7">
        <f t="shared" si="14"/>
        <v>497598.86</v>
      </c>
    </row>
    <row r="435" spans="1:8" x14ac:dyDescent="0.25">
      <c r="A435" s="6" t="s">
        <v>860</v>
      </c>
      <c r="B435" s="6" t="s">
        <v>861</v>
      </c>
      <c r="C435" s="7">
        <f>+'Enero 2023'!C435+'Febrero 2023'!C435+'Marzo 2023'!C435</f>
        <v>1771160.4000000001</v>
      </c>
      <c r="D435" s="7">
        <f>'Enero 2023'!D435+'Febrero 2023'!D435+'Marzo 2023'!D435</f>
        <v>0</v>
      </c>
      <c r="E435" s="7">
        <f t="shared" si="13"/>
        <v>1771160.4000000001</v>
      </c>
      <c r="F435" s="7">
        <f>'Enero 2023'!F435+'Febrero 2023'!F435+'Marzo 2023'!F435</f>
        <v>339190.58999999997</v>
      </c>
      <c r="G435" s="7">
        <f>'Enero 2023'!G435+'Febrero 2023'!G435+'Marzo 2023'!G435</f>
        <v>0</v>
      </c>
      <c r="H435" s="7">
        <f t="shared" si="14"/>
        <v>339190.58999999997</v>
      </c>
    </row>
    <row r="436" spans="1:8" x14ac:dyDescent="0.25">
      <c r="A436" s="6" t="s">
        <v>862</v>
      </c>
      <c r="B436" s="6" t="s">
        <v>863</v>
      </c>
      <c r="C436" s="7">
        <f>+'Enero 2023'!C436+'Febrero 2023'!C436+'Marzo 2023'!C436</f>
        <v>938402.39999999991</v>
      </c>
      <c r="D436" s="7">
        <f>'Enero 2023'!D436+'Febrero 2023'!D436+'Marzo 2023'!D436</f>
        <v>0</v>
      </c>
      <c r="E436" s="7">
        <f t="shared" si="13"/>
        <v>938402.39999999991</v>
      </c>
      <c r="F436" s="7">
        <f>'Enero 2023'!F436+'Febrero 2023'!F436+'Marzo 2023'!F436</f>
        <v>70925.73</v>
      </c>
      <c r="G436" s="7">
        <f>'Enero 2023'!G436+'Febrero 2023'!G436+'Marzo 2023'!G436</f>
        <v>0</v>
      </c>
      <c r="H436" s="7">
        <f t="shared" si="14"/>
        <v>70925.73</v>
      </c>
    </row>
    <row r="437" spans="1:8" x14ac:dyDescent="0.25">
      <c r="A437" s="6" t="s">
        <v>864</v>
      </c>
      <c r="B437" s="6" t="s">
        <v>865</v>
      </c>
      <c r="C437" s="7">
        <f>+'Enero 2023'!C437+'Febrero 2023'!C437+'Marzo 2023'!C437</f>
        <v>1098539.3999999999</v>
      </c>
      <c r="D437" s="7">
        <f>'Enero 2023'!D437+'Febrero 2023'!D437+'Marzo 2023'!D437</f>
        <v>0</v>
      </c>
      <c r="E437" s="7">
        <f t="shared" si="13"/>
        <v>1098539.3999999999</v>
      </c>
      <c r="F437" s="7">
        <f>'Enero 2023'!F437+'Febrero 2023'!F437+'Marzo 2023'!F437</f>
        <v>409445.10000000003</v>
      </c>
      <c r="G437" s="7">
        <f>'Enero 2023'!G437+'Febrero 2023'!G437+'Marzo 2023'!G437</f>
        <v>0</v>
      </c>
      <c r="H437" s="7">
        <f t="shared" si="14"/>
        <v>409445.10000000003</v>
      </c>
    </row>
    <row r="438" spans="1:8" x14ac:dyDescent="0.25">
      <c r="A438" s="6" t="s">
        <v>866</v>
      </c>
      <c r="B438" s="6" t="s">
        <v>867</v>
      </c>
      <c r="C438" s="7">
        <f>+'Enero 2023'!C438+'Febrero 2023'!C438+'Marzo 2023'!C438</f>
        <v>1321732.5</v>
      </c>
      <c r="D438" s="7">
        <f>'Enero 2023'!D438+'Febrero 2023'!D438+'Marzo 2023'!D438</f>
        <v>0</v>
      </c>
      <c r="E438" s="7">
        <f t="shared" si="13"/>
        <v>1321732.5</v>
      </c>
      <c r="F438" s="7">
        <f>'Enero 2023'!F438+'Febrero 2023'!F438+'Marzo 2023'!F438</f>
        <v>202037.66999999998</v>
      </c>
      <c r="G438" s="7">
        <f>'Enero 2023'!G438+'Febrero 2023'!G438+'Marzo 2023'!G438</f>
        <v>0</v>
      </c>
      <c r="H438" s="7">
        <f t="shared" si="14"/>
        <v>202037.66999999998</v>
      </c>
    </row>
    <row r="439" spans="1:8" x14ac:dyDescent="0.25">
      <c r="A439" s="6" t="s">
        <v>868</v>
      </c>
      <c r="B439" s="6" t="s">
        <v>869</v>
      </c>
      <c r="C439" s="7">
        <f>+'Enero 2023'!C439+'Febrero 2023'!C439+'Marzo 2023'!C439</f>
        <v>3079041</v>
      </c>
      <c r="D439" s="7">
        <f>'Enero 2023'!D439+'Febrero 2023'!D439+'Marzo 2023'!D439</f>
        <v>0</v>
      </c>
      <c r="E439" s="7">
        <f t="shared" si="13"/>
        <v>3079041</v>
      </c>
      <c r="F439" s="7">
        <f>'Enero 2023'!F439+'Febrero 2023'!F439+'Marzo 2023'!F439</f>
        <v>602756.88</v>
      </c>
      <c r="G439" s="7">
        <f>'Enero 2023'!G439+'Febrero 2023'!G439+'Marzo 2023'!G439</f>
        <v>0</v>
      </c>
      <c r="H439" s="7">
        <f t="shared" si="14"/>
        <v>602756.88</v>
      </c>
    </row>
    <row r="440" spans="1:8" x14ac:dyDescent="0.25">
      <c r="A440" s="6" t="s">
        <v>870</v>
      </c>
      <c r="B440" s="6" t="s">
        <v>871</v>
      </c>
      <c r="C440" s="7">
        <f>+'Enero 2023'!C440+'Febrero 2023'!C440+'Marzo 2023'!C440</f>
        <v>3754369.5</v>
      </c>
      <c r="D440" s="7">
        <f>'Enero 2023'!D440+'Febrero 2023'!D440+'Marzo 2023'!D440</f>
        <v>424249.89</v>
      </c>
      <c r="E440" s="7">
        <f t="shared" si="13"/>
        <v>3330119.61</v>
      </c>
      <c r="F440" s="7">
        <f>'Enero 2023'!F440+'Febrero 2023'!F440+'Marzo 2023'!F440</f>
        <v>891605.85000000009</v>
      </c>
      <c r="G440" s="7">
        <f>'Enero 2023'!G440+'Febrero 2023'!G440+'Marzo 2023'!G440</f>
        <v>0</v>
      </c>
      <c r="H440" s="7">
        <f t="shared" si="14"/>
        <v>891605.85000000009</v>
      </c>
    </row>
    <row r="441" spans="1:8" x14ac:dyDescent="0.25">
      <c r="A441" s="6" t="s">
        <v>872</v>
      </c>
      <c r="B441" s="6" t="s">
        <v>873</v>
      </c>
      <c r="C441" s="7">
        <f>+'Enero 2023'!C441+'Febrero 2023'!C441+'Marzo 2023'!C441</f>
        <v>4587021.9000000004</v>
      </c>
      <c r="D441" s="7">
        <f>'Enero 2023'!D441+'Febrero 2023'!D441+'Marzo 2023'!D441</f>
        <v>0</v>
      </c>
      <c r="E441" s="7">
        <f t="shared" si="13"/>
        <v>4587021.9000000004</v>
      </c>
      <c r="F441" s="7">
        <f>'Enero 2023'!F441+'Febrero 2023'!F441+'Marzo 2023'!F441</f>
        <v>800096</v>
      </c>
      <c r="G441" s="7">
        <f>'Enero 2023'!G441+'Febrero 2023'!G441+'Marzo 2023'!G441</f>
        <v>0</v>
      </c>
      <c r="H441" s="7">
        <f t="shared" si="14"/>
        <v>800096</v>
      </c>
    </row>
    <row r="442" spans="1:8" x14ac:dyDescent="0.25">
      <c r="A442" s="6" t="s">
        <v>874</v>
      </c>
      <c r="B442" s="6" t="s">
        <v>875</v>
      </c>
      <c r="C442" s="7">
        <f>+'Enero 2023'!C442+'Febrero 2023'!C442+'Marzo 2023'!C442</f>
        <v>1446679.2000000002</v>
      </c>
      <c r="D442" s="7">
        <f>'Enero 2023'!D442+'Febrero 2023'!D442+'Marzo 2023'!D442</f>
        <v>0</v>
      </c>
      <c r="E442" s="7">
        <f t="shared" si="13"/>
        <v>1446679.2000000002</v>
      </c>
      <c r="F442" s="7">
        <f>'Enero 2023'!F442+'Febrero 2023'!F442+'Marzo 2023'!F442</f>
        <v>200471.48</v>
      </c>
      <c r="G442" s="7">
        <f>'Enero 2023'!G442+'Febrero 2023'!G442+'Marzo 2023'!G442</f>
        <v>0</v>
      </c>
      <c r="H442" s="7">
        <f t="shared" si="14"/>
        <v>200471.48</v>
      </c>
    </row>
    <row r="443" spans="1:8" x14ac:dyDescent="0.25">
      <c r="A443" s="6" t="s">
        <v>876</v>
      </c>
      <c r="B443" s="6" t="s">
        <v>877</v>
      </c>
      <c r="C443" s="7">
        <f>+'Enero 2023'!C443+'Febrero 2023'!C443+'Marzo 2023'!C443</f>
        <v>12446458.199999999</v>
      </c>
      <c r="D443" s="7">
        <f>'Enero 2023'!D443+'Febrero 2023'!D443+'Marzo 2023'!D443</f>
        <v>0</v>
      </c>
      <c r="E443" s="7">
        <f t="shared" si="13"/>
        <v>12446458.199999999</v>
      </c>
      <c r="F443" s="7">
        <f>'Enero 2023'!F443+'Febrero 2023'!F443+'Marzo 2023'!F443</f>
        <v>2159766.96</v>
      </c>
      <c r="G443" s="7">
        <f>'Enero 2023'!G443+'Febrero 2023'!G443+'Marzo 2023'!G443</f>
        <v>0</v>
      </c>
      <c r="H443" s="7">
        <f t="shared" si="14"/>
        <v>2159766.96</v>
      </c>
    </row>
    <row r="444" spans="1:8" x14ac:dyDescent="0.25">
      <c r="A444" s="6" t="s">
        <v>878</v>
      </c>
      <c r="B444" s="6" t="s">
        <v>879</v>
      </c>
      <c r="C444" s="7">
        <f>+'Enero 2023'!C444+'Febrero 2023'!C444+'Marzo 2023'!C444</f>
        <v>1952144.4000000001</v>
      </c>
      <c r="D444" s="7">
        <f>'Enero 2023'!D444+'Febrero 2023'!D444+'Marzo 2023'!D444</f>
        <v>0</v>
      </c>
      <c r="E444" s="7">
        <f t="shared" si="13"/>
        <v>1952144.4000000001</v>
      </c>
      <c r="F444" s="7">
        <f>'Enero 2023'!F444+'Febrero 2023'!F444+'Marzo 2023'!F444</f>
        <v>411458.76</v>
      </c>
      <c r="G444" s="7">
        <f>'Enero 2023'!G444+'Febrero 2023'!G444+'Marzo 2023'!G444</f>
        <v>0</v>
      </c>
      <c r="H444" s="7">
        <f t="shared" si="14"/>
        <v>411458.76</v>
      </c>
    </row>
    <row r="445" spans="1:8" x14ac:dyDescent="0.25">
      <c r="A445" s="6" t="s">
        <v>880</v>
      </c>
      <c r="B445" s="6" t="s">
        <v>881</v>
      </c>
      <c r="C445" s="7">
        <f>+'Enero 2023'!C445+'Febrero 2023'!C445+'Marzo 2023'!C445</f>
        <v>17164488</v>
      </c>
      <c r="D445" s="7">
        <f>'Enero 2023'!D445+'Febrero 2023'!D445+'Marzo 2023'!D445</f>
        <v>0</v>
      </c>
      <c r="E445" s="7">
        <f t="shared" si="13"/>
        <v>17164488</v>
      </c>
      <c r="F445" s="7">
        <f>'Enero 2023'!F445+'Febrero 2023'!F445+'Marzo 2023'!F445</f>
        <v>5671150.25</v>
      </c>
      <c r="G445" s="7">
        <f>'Enero 2023'!G445+'Febrero 2023'!G445+'Marzo 2023'!G445</f>
        <v>0</v>
      </c>
      <c r="H445" s="7">
        <f t="shared" si="14"/>
        <v>5671150.25</v>
      </c>
    </row>
    <row r="446" spans="1:8" x14ac:dyDescent="0.25">
      <c r="A446" s="6" t="s">
        <v>882</v>
      </c>
      <c r="B446" s="6" t="s">
        <v>883</v>
      </c>
      <c r="C446" s="7">
        <f>+'Enero 2023'!C446+'Febrero 2023'!C446+'Marzo 2023'!C446</f>
        <v>953311.5</v>
      </c>
      <c r="D446" s="7">
        <f>'Enero 2023'!D446+'Febrero 2023'!D446+'Marzo 2023'!D446</f>
        <v>0</v>
      </c>
      <c r="E446" s="7">
        <f t="shared" si="13"/>
        <v>953311.5</v>
      </c>
      <c r="F446" s="7">
        <f>'Enero 2023'!F446+'Febrero 2023'!F446+'Marzo 2023'!F446</f>
        <v>181677.27</v>
      </c>
      <c r="G446" s="7">
        <f>'Enero 2023'!G446+'Febrero 2023'!G446+'Marzo 2023'!G446</f>
        <v>0</v>
      </c>
      <c r="H446" s="7">
        <f t="shared" si="14"/>
        <v>181677.27</v>
      </c>
    </row>
    <row r="447" spans="1:8" x14ac:dyDescent="0.25">
      <c r="A447" s="6" t="s">
        <v>884</v>
      </c>
      <c r="B447" s="6" t="s">
        <v>885</v>
      </c>
      <c r="C447" s="7">
        <f>+'Enero 2023'!C447+'Febrero 2023'!C447+'Marzo 2023'!C447</f>
        <v>5885361</v>
      </c>
      <c r="D447" s="7">
        <f>'Enero 2023'!D447+'Febrero 2023'!D447+'Marzo 2023'!D447</f>
        <v>0</v>
      </c>
      <c r="E447" s="7">
        <f t="shared" si="13"/>
        <v>5885361</v>
      </c>
      <c r="F447" s="7">
        <f>'Enero 2023'!F447+'Febrero 2023'!F447+'Marzo 2023'!F447</f>
        <v>2066019.69</v>
      </c>
      <c r="G447" s="7">
        <f>'Enero 2023'!G447+'Febrero 2023'!G447+'Marzo 2023'!G447</f>
        <v>0</v>
      </c>
      <c r="H447" s="7">
        <f t="shared" si="14"/>
        <v>2066019.69</v>
      </c>
    </row>
    <row r="448" spans="1:8" x14ac:dyDescent="0.25">
      <c r="A448" s="6" t="s">
        <v>886</v>
      </c>
      <c r="B448" s="6" t="s">
        <v>887</v>
      </c>
      <c r="C448" s="7">
        <f>+'Enero 2023'!C448+'Febrero 2023'!C448+'Marzo 2023'!C448</f>
        <v>1378271.1</v>
      </c>
      <c r="D448" s="7">
        <f>'Enero 2023'!D448+'Febrero 2023'!D448+'Marzo 2023'!D448</f>
        <v>0</v>
      </c>
      <c r="E448" s="7">
        <f t="shared" si="13"/>
        <v>1378271.1</v>
      </c>
      <c r="F448" s="7">
        <f>'Enero 2023'!F448+'Febrero 2023'!F448+'Marzo 2023'!F448</f>
        <v>55935.12</v>
      </c>
      <c r="G448" s="7">
        <f>'Enero 2023'!G448+'Febrero 2023'!G448+'Marzo 2023'!G448</f>
        <v>0</v>
      </c>
      <c r="H448" s="7">
        <f t="shared" si="14"/>
        <v>55935.12</v>
      </c>
    </row>
    <row r="449" spans="1:8" x14ac:dyDescent="0.25">
      <c r="A449" s="6" t="s">
        <v>888</v>
      </c>
      <c r="B449" s="6" t="s">
        <v>889</v>
      </c>
      <c r="C449" s="7">
        <f>+'Enero 2023'!C449+'Febrero 2023'!C449+'Marzo 2023'!C449</f>
        <v>1768980.5999999999</v>
      </c>
      <c r="D449" s="7">
        <f>'Enero 2023'!D449+'Febrero 2023'!D449+'Marzo 2023'!D449</f>
        <v>0</v>
      </c>
      <c r="E449" s="7">
        <f t="shared" si="13"/>
        <v>1768980.5999999999</v>
      </c>
      <c r="F449" s="7">
        <f>'Enero 2023'!F449+'Febrero 2023'!F449+'Marzo 2023'!F449</f>
        <v>97103.37</v>
      </c>
      <c r="G449" s="7">
        <f>'Enero 2023'!G449+'Febrero 2023'!G449+'Marzo 2023'!G449</f>
        <v>0</v>
      </c>
      <c r="H449" s="7">
        <f t="shared" si="14"/>
        <v>97103.37</v>
      </c>
    </row>
    <row r="450" spans="1:8" x14ac:dyDescent="0.25">
      <c r="A450" s="6" t="s">
        <v>890</v>
      </c>
      <c r="B450" s="6" t="s">
        <v>891</v>
      </c>
      <c r="C450" s="7">
        <f>+'Enero 2023'!C450+'Febrero 2023'!C450+'Marzo 2023'!C450</f>
        <v>823947.29999999993</v>
      </c>
      <c r="D450" s="7">
        <f>'Enero 2023'!D450+'Febrero 2023'!D450+'Marzo 2023'!D450</f>
        <v>0</v>
      </c>
      <c r="E450" s="7">
        <f t="shared" si="13"/>
        <v>823947.29999999993</v>
      </c>
      <c r="F450" s="7">
        <f>'Enero 2023'!F450+'Febrero 2023'!F450+'Marzo 2023'!F450</f>
        <v>107619.18</v>
      </c>
      <c r="G450" s="7">
        <f>'Enero 2023'!G450+'Febrero 2023'!G450+'Marzo 2023'!G450</f>
        <v>0</v>
      </c>
      <c r="H450" s="7">
        <f t="shared" si="14"/>
        <v>107619.18</v>
      </c>
    </row>
    <row r="451" spans="1:8" x14ac:dyDescent="0.25">
      <c r="A451" s="6" t="s">
        <v>892</v>
      </c>
      <c r="B451" s="6" t="s">
        <v>893</v>
      </c>
      <c r="C451" s="7">
        <f>+'Enero 2023'!C451+'Febrero 2023'!C451+'Marzo 2023'!C451</f>
        <v>1825313.4000000001</v>
      </c>
      <c r="D451" s="7">
        <f>'Enero 2023'!D451+'Febrero 2023'!D451+'Marzo 2023'!D451</f>
        <v>0</v>
      </c>
      <c r="E451" s="7">
        <f t="shared" si="13"/>
        <v>1825313.4000000001</v>
      </c>
      <c r="F451" s="7">
        <f>'Enero 2023'!F451+'Febrero 2023'!F451+'Marzo 2023'!F451</f>
        <v>380135.1</v>
      </c>
      <c r="G451" s="7">
        <f>'Enero 2023'!G451+'Febrero 2023'!G451+'Marzo 2023'!G451</f>
        <v>0</v>
      </c>
      <c r="H451" s="7">
        <f t="shared" si="14"/>
        <v>380135.1</v>
      </c>
    </row>
    <row r="452" spans="1:8" x14ac:dyDescent="0.25">
      <c r="A452" s="6" t="s">
        <v>894</v>
      </c>
      <c r="B452" s="6" t="s">
        <v>895</v>
      </c>
      <c r="C452" s="7">
        <f>+'Enero 2023'!C452+'Febrero 2023'!C452+'Marzo 2023'!C452</f>
        <v>5595034.1999999993</v>
      </c>
      <c r="D452" s="7">
        <f>'Enero 2023'!D452+'Febrero 2023'!D452+'Marzo 2023'!D452</f>
        <v>0</v>
      </c>
      <c r="E452" s="7">
        <f t="shared" si="13"/>
        <v>5595034.1999999993</v>
      </c>
      <c r="F452" s="7">
        <f>'Enero 2023'!F452+'Febrero 2023'!F452+'Marzo 2023'!F452</f>
        <v>1344232.88</v>
      </c>
      <c r="G452" s="7">
        <f>'Enero 2023'!G452+'Febrero 2023'!G452+'Marzo 2023'!G452</f>
        <v>0</v>
      </c>
      <c r="H452" s="7">
        <f t="shared" si="14"/>
        <v>1344232.88</v>
      </c>
    </row>
    <row r="453" spans="1:8" x14ac:dyDescent="0.25">
      <c r="A453" s="6" t="s">
        <v>896</v>
      </c>
      <c r="B453" s="6" t="s">
        <v>897</v>
      </c>
      <c r="C453" s="7">
        <f>+'Enero 2023'!C453+'Febrero 2023'!C453+'Marzo 2023'!C453</f>
        <v>10947351.600000001</v>
      </c>
      <c r="D453" s="7">
        <f>'Enero 2023'!D453+'Febrero 2023'!D453+'Marzo 2023'!D453</f>
        <v>0</v>
      </c>
      <c r="E453" s="7">
        <f t="shared" si="13"/>
        <v>10947351.600000001</v>
      </c>
      <c r="F453" s="7">
        <f>'Enero 2023'!F453+'Febrero 2023'!F453+'Marzo 2023'!F453</f>
        <v>3825962.42</v>
      </c>
      <c r="G453" s="7">
        <f>'Enero 2023'!G453+'Febrero 2023'!G453+'Marzo 2023'!G453</f>
        <v>0</v>
      </c>
      <c r="H453" s="7">
        <f t="shared" si="14"/>
        <v>3825962.42</v>
      </c>
    </row>
    <row r="454" spans="1:8" x14ac:dyDescent="0.25">
      <c r="A454" s="6" t="s">
        <v>898</v>
      </c>
      <c r="B454" s="6" t="s">
        <v>899</v>
      </c>
      <c r="C454" s="7">
        <f>+'Enero 2023'!C454+'Febrero 2023'!C454+'Marzo 2023'!C454</f>
        <v>2715782.0999999996</v>
      </c>
      <c r="D454" s="7">
        <f>'Enero 2023'!D454+'Febrero 2023'!D454+'Marzo 2023'!D454</f>
        <v>0</v>
      </c>
      <c r="E454" s="7">
        <f t="shared" si="13"/>
        <v>2715782.0999999996</v>
      </c>
      <c r="F454" s="7">
        <f>'Enero 2023'!F454+'Febrero 2023'!F454+'Marzo 2023'!F454</f>
        <v>552415.28</v>
      </c>
      <c r="G454" s="7">
        <f>'Enero 2023'!G454+'Febrero 2023'!G454+'Marzo 2023'!G454</f>
        <v>0</v>
      </c>
      <c r="H454" s="7">
        <f t="shared" si="14"/>
        <v>552415.28</v>
      </c>
    </row>
    <row r="455" spans="1:8" x14ac:dyDescent="0.25">
      <c r="A455" s="6" t="s">
        <v>900</v>
      </c>
      <c r="B455" s="6" t="s">
        <v>901</v>
      </c>
      <c r="C455" s="7">
        <f>+'Enero 2023'!C455+'Febrero 2023'!C455+'Marzo 2023'!C455</f>
        <v>2302159.7999999998</v>
      </c>
      <c r="D455" s="7">
        <f>'Enero 2023'!D455+'Febrero 2023'!D455+'Marzo 2023'!D455</f>
        <v>0</v>
      </c>
      <c r="E455" s="7">
        <f t="shared" si="13"/>
        <v>2302159.7999999998</v>
      </c>
      <c r="F455" s="7">
        <f>'Enero 2023'!F455+'Febrero 2023'!F455+'Marzo 2023'!F455</f>
        <v>737001.17999999993</v>
      </c>
      <c r="G455" s="7">
        <f>'Enero 2023'!G455+'Febrero 2023'!G455+'Marzo 2023'!G455</f>
        <v>0</v>
      </c>
      <c r="H455" s="7">
        <f t="shared" si="14"/>
        <v>737001.17999999993</v>
      </c>
    </row>
    <row r="456" spans="1:8" x14ac:dyDescent="0.25">
      <c r="A456" s="6" t="s">
        <v>902</v>
      </c>
      <c r="B456" s="6" t="s">
        <v>903</v>
      </c>
      <c r="C456" s="7">
        <f>+'Enero 2023'!C456+'Febrero 2023'!C456+'Marzo 2023'!C456</f>
        <v>23470282.5</v>
      </c>
      <c r="D456" s="7">
        <f>'Enero 2023'!D456+'Febrero 2023'!D456+'Marzo 2023'!D456</f>
        <v>0</v>
      </c>
      <c r="E456" s="7">
        <f t="shared" ref="E456:E519" si="15">C456-D456</f>
        <v>23470282.5</v>
      </c>
      <c r="F456" s="7">
        <f>'Enero 2023'!F456+'Febrero 2023'!F456+'Marzo 2023'!F456</f>
        <v>3099924.5100000002</v>
      </c>
      <c r="G456" s="7">
        <f>'Enero 2023'!G456+'Febrero 2023'!G456+'Marzo 2023'!G456</f>
        <v>0</v>
      </c>
      <c r="H456" s="7">
        <f t="shared" ref="H456:H519" si="16">F456-G456</f>
        <v>3099924.5100000002</v>
      </c>
    </row>
    <row r="457" spans="1:8" x14ac:dyDescent="0.25">
      <c r="A457" s="6" t="s">
        <v>904</v>
      </c>
      <c r="B457" s="6" t="s">
        <v>905</v>
      </c>
      <c r="C457" s="7">
        <f>+'Enero 2023'!C457+'Febrero 2023'!C457+'Marzo 2023'!C457</f>
        <v>1459978.5</v>
      </c>
      <c r="D457" s="7">
        <f>'Enero 2023'!D457+'Febrero 2023'!D457+'Marzo 2023'!D457</f>
        <v>0</v>
      </c>
      <c r="E457" s="7">
        <f t="shared" si="15"/>
        <v>1459978.5</v>
      </c>
      <c r="F457" s="7">
        <f>'Enero 2023'!F457+'Febrero 2023'!F457+'Marzo 2023'!F457</f>
        <v>227991.56</v>
      </c>
      <c r="G457" s="7">
        <f>'Enero 2023'!G457+'Febrero 2023'!G457+'Marzo 2023'!G457</f>
        <v>0</v>
      </c>
      <c r="H457" s="7">
        <f t="shared" si="16"/>
        <v>227991.56</v>
      </c>
    </row>
    <row r="458" spans="1:8" x14ac:dyDescent="0.25">
      <c r="A458" s="6" t="s">
        <v>906</v>
      </c>
      <c r="B458" s="6" t="s">
        <v>907</v>
      </c>
      <c r="C458" s="7">
        <f>+'Enero 2023'!C458+'Febrero 2023'!C458+'Marzo 2023'!C458</f>
        <v>4446265.8000000007</v>
      </c>
      <c r="D458" s="7">
        <f>'Enero 2023'!D458+'Febrero 2023'!D458+'Marzo 2023'!D458</f>
        <v>0</v>
      </c>
      <c r="E458" s="7">
        <f t="shared" si="15"/>
        <v>4446265.8000000007</v>
      </c>
      <c r="F458" s="7">
        <f>'Enero 2023'!F458+'Febrero 2023'!F458+'Marzo 2023'!F458</f>
        <v>989156.72</v>
      </c>
      <c r="G458" s="7">
        <f>'Enero 2023'!G458+'Febrero 2023'!G458+'Marzo 2023'!G458</f>
        <v>4279</v>
      </c>
      <c r="H458" s="7">
        <f t="shared" si="16"/>
        <v>984877.72</v>
      </c>
    </row>
    <row r="459" spans="1:8" x14ac:dyDescent="0.25">
      <c r="A459" s="6" t="s">
        <v>908</v>
      </c>
      <c r="B459" s="6" t="s">
        <v>909</v>
      </c>
      <c r="C459" s="7">
        <f>+'Enero 2023'!C459+'Febrero 2023'!C459+'Marzo 2023'!C459</f>
        <v>2053089.2999999998</v>
      </c>
      <c r="D459" s="7">
        <f>'Enero 2023'!D459+'Febrero 2023'!D459+'Marzo 2023'!D459</f>
        <v>0</v>
      </c>
      <c r="E459" s="7">
        <f t="shared" si="15"/>
        <v>2053089.2999999998</v>
      </c>
      <c r="F459" s="7">
        <f>'Enero 2023'!F459+'Febrero 2023'!F459+'Marzo 2023'!F459</f>
        <v>876615.24</v>
      </c>
      <c r="G459" s="7">
        <f>'Enero 2023'!G459+'Febrero 2023'!G459+'Marzo 2023'!G459</f>
        <v>0</v>
      </c>
      <c r="H459" s="7">
        <f t="shared" si="16"/>
        <v>876615.24</v>
      </c>
    </row>
    <row r="460" spans="1:8" x14ac:dyDescent="0.25">
      <c r="A460" s="6" t="s">
        <v>910</v>
      </c>
      <c r="B460" s="6" t="s">
        <v>911</v>
      </c>
      <c r="C460" s="7">
        <f>+'Enero 2023'!C460+'Febrero 2023'!C460+'Marzo 2023'!C460</f>
        <v>4374088.5</v>
      </c>
      <c r="D460" s="7">
        <f>'Enero 2023'!D460+'Febrero 2023'!D460+'Marzo 2023'!D460</f>
        <v>0</v>
      </c>
      <c r="E460" s="7">
        <f t="shared" si="15"/>
        <v>4374088.5</v>
      </c>
      <c r="F460" s="7">
        <f>'Enero 2023'!F460+'Febrero 2023'!F460+'Marzo 2023'!F460</f>
        <v>795621.17999999993</v>
      </c>
      <c r="G460" s="7">
        <f>'Enero 2023'!G460+'Febrero 2023'!G460+'Marzo 2023'!G460</f>
        <v>0</v>
      </c>
      <c r="H460" s="7">
        <f t="shared" si="16"/>
        <v>795621.17999999993</v>
      </c>
    </row>
    <row r="461" spans="1:8" x14ac:dyDescent="0.25">
      <c r="A461" s="6" t="s">
        <v>912</v>
      </c>
      <c r="B461" s="6" t="s">
        <v>913</v>
      </c>
      <c r="C461" s="7">
        <f>+'Enero 2023'!C461+'Febrero 2023'!C461+'Marzo 2023'!C461</f>
        <v>2472649.5</v>
      </c>
      <c r="D461" s="7">
        <f>'Enero 2023'!D461+'Febrero 2023'!D461+'Marzo 2023'!D461</f>
        <v>0</v>
      </c>
      <c r="E461" s="7">
        <f t="shared" si="15"/>
        <v>2472649.5</v>
      </c>
      <c r="F461" s="7">
        <f>'Enero 2023'!F461+'Febrero 2023'!F461+'Marzo 2023'!F461</f>
        <v>649742.3899999999</v>
      </c>
      <c r="G461" s="7">
        <f>'Enero 2023'!G461+'Febrero 2023'!G461+'Marzo 2023'!G461</f>
        <v>0</v>
      </c>
      <c r="H461" s="7">
        <f t="shared" si="16"/>
        <v>649742.3899999999</v>
      </c>
    </row>
    <row r="462" spans="1:8" x14ac:dyDescent="0.25">
      <c r="A462" s="6" t="s">
        <v>914</v>
      </c>
      <c r="B462" s="6" t="s">
        <v>915</v>
      </c>
      <c r="C462" s="7">
        <f>+'Enero 2023'!C462+'Febrero 2023'!C462+'Marzo 2023'!C462</f>
        <v>1275578.3999999999</v>
      </c>
      <c r="D462" s="7">
        <f>'Enero 2023'!D462+'Febrero 2023'!D462+'Marzo 2023'!D462</f>
        <v>0</v>
      </c>
      <c r="E462" s="7">
        <f t="shared" si="15"/>
        <v>1275578.3999999999</v>
      </c>
      <c r="F462" s="7">
        <f>'Enero 2023'!F462+'Febrero 2023'!F462+'Marzo 2023'!F462</f>
        <v>372975.39</v>
      </c>
      <c r="G462" s="7">
        <f>'Enero 2023'!G462+'Febrero 2023'!G462+'Marzo 2023'!G462</f>
        <v>0</v>
      </c>
      <c r="H462" s="7">
        <f t="shared" si="16"/>
        <v>372975.39</v>
      </c>
    </row>
    <row r="463" spans="1:8" x14ac:dyDescent="0.25">
      <c r="A463" s="6" t="s">
        <v>916</v>
      </c>
      <c r="B463" s="6" t="s">
        <v>917</v>
      </c>
      <c r="C463" s="7">
        <f>+'Enero 2023'!C463+'Febrero 2023'!C463+'Marzo 2023'!C463</f>
        <v>5806533.5999999996</v>
      </c>
      <c r="D463" s="7">
        <f>'Enero 2023'!D463+'Febrero 2023'!D463+'Marzo 2023'!D463</f>
        <v>0</v>
      </c>
      <c r="E463" s="7">
        <f t="shared" si="15"/>
        <v>5806533.5999999996</v>
      </c>
      <c r="F463" s="7">
        <f>'Enero 2023'!F463+'Febrero 2023'!F463+'Marzo 2023'!F463</f>
        <v>748635.69000000006</v>
      </c>
      <c r="G463" s="7">
        <f>'Enero 2023'!G463+'Febrero 2023'!G463+'Marzo 2023'!G463</f>
        <v>0</v>
      </c>
      <c r="H463" s="7">
        <f t="shared" si="16"/>
        <v>748635.69000000006</v>
      </c>
    </row>
    <row r="464" spans="1:8" x14ac:dyDescent="0.25">
      <c r="A464" s="6" t="s">
        <v>918</v>
      </c>
      <c r="B464" s="6" t="s">
        <v>919</v>
      </c>
      <c r="C464" s="7">
        <f>+'Enero 2023'!C464+'Febrero 2023'!C464+'Marzo 2023'!C464</f>
        <v>1121589.2999999998</v>
      </c>
      <c r="D464" s="7">
        <f>'Enero 2023'!D464+'Febrero 2023'!D464+'Marzo 2023'!D464</f>
        <v>0</v>
      </c>
      <c r="E464" s="7">
        <f t="shared" si="15"/>
        <v>1121589.2999999998</v>
      </c>
      <c r="F464" s="7">
        <f>'Enero 2023'!F464+'Febrero 2023'!F464+'Marzo 2023'!F464</f>
        <v>258867.75</v>
      </c>
      <c r="G464" s="7">
        <f>'Enero 2023'!G464+'Febrero 2023'!G464+'Marzo 2023'!G464</f>
        <v>0</v>
      </c>
      <c r="H464" s="7">
        <f t="shared" si="16"/>
        <v>258867.75</v>
      </c>
    </row>
    <row r="465" spans="1:8" x14ac:dyDescent="0.25">
      <c r="A465" s="6" t="s">
        <v>920</v>
      </c>
      <c r="B465" s="6" t="s">
        <v>921</v>
      </c>
      <c r="C465" s="7">
        <f>+'Enero 2023'!C465+'Febrero 2023'!C465+'Marzo 2023'!C465</f>
        <v>2467921.7999999998</v>
      </c>
      <c r="D465" s="7">
        <f>'Enero 2023'!D465+'Febrero 2023'!D465+'Marzo 2023'!D465</f>
        <v>0</v>
      </c>
      <c r="E465" s="7">
        <f t="shared" si="15"/>
        <v>2467921.7999999998</v>
      </c>
      <c r="F465" s="7">
        <f>'Enero 2023'!F465+'Febrero 2023'!F465+'Marzo 2023'!F465</f>
        <v>1091182.3800000001</v>
      </c>
      <c r="G465" s="7">
        <f>'Enero 2023'!G465+'Febrero 2023'!G465+'Marzo 2023'!G465</f>
        <v>0</v>
      </c>
      <c r="H465" s="7">
        <f t="shared" si="16"/>
        <v>1091182.3800000001</v>
      </c>
    </row>
    <row r="466" spans="1:8" x14ac:dyDescent="0.25">
      <c r="A466" s="6" t="s">
        <v>922</v>
      </c>
      <c r="B466" s="6" t="s">
        <v>923</v>
      </c>
      <c r="C466" s="7">
        <f>+'Enero 2023'!C466+'Febrero 2023'!C466+'Marzo 2023'!C466</f>
        <v>6680063.3999999994</v>
      </c>
      <c r="D466" s="7">
        <f>'Enero 2023'!D466+'Febrero 2023'!D466+'Marzo 2023'!D466</f>
        <v>0</v>
      </c>
      <c r="E466" s="7">
        <f t="shared" si="15"/>
        <v>6680063.3999999994</v>
      </c>
      <c r="F466" s="7">
        <f>'Enero 2023'!F466+'Febrero 2023'!F466+'Marzo 2023'!F466</f>
        <v>1172847.6599999999</v>
      </c>
      <c r="G466" s="7">
        <f>'Enero 2023'!G466+'Febrero 2023'!G466+'Marzo 2023'!G466</f>
        <v>0</v>
      </c>
      <c r="H466" s="7">
        <f t="shared" si="16"/>
        <v>1172847.6599999999</v>
      </c>
    </row>
    <row r="467" spans="1:8" x14ac:dyDescent="0.25">
      <c r="A467" s="6" t="s">
        <v>924</v>
      </c>
      <c r="B467" s="6" t="s">
        <v>925</v>
      </c>
      <c r="C467" s="7">
        <f>+'Enero 2023'!C467+'Febrero 2023'!C467+'Marzo 2023'!C467</f>
        <v>1140373.5</v>
      </c>
      <c r="D467" s="7">
        <f>'Enero 2023'!D467+'Febrero 2023'!D467+'Marzo 2023'!D467</f>
        <v>0</v>
      </c>
      <c r="E467" s="7">
        <f t="shared" si="15"/>
        <v>1140373.5</v>
      </c>
      <c r="F467" s="7">
        <f>'Enero 2023'!F467+'Febrero 2023'!F467+'Marzo 2023'!F467</f>
        <v>117911.23999999999</v>
      </c>
      <c r="G467" s="7">
        <f>'Enero 2023'!G467+'Febrero 2023'!G467+'Marzo 2023'!G467</f>
        <v>0</v>
      </c>
      <c r="H467" s="7">
        <f t="shared" si="16"/>
        <v>117911.23999999999</v>
      </c>
    </row>
    <row r="468" spans="1:8" x14ac:dyDescent="0.25">
      <c r="A468" s="6" t="s">
        <v>926</v>
      </c>
      <c r="B468" s="6" t="s">
        <v>927</v>
      </c>
      <c r="C468" s="7">
        <f>+'Enero 2023'!C468+'Febrero 2023'!C468+'Marzo 2023'!C468</f>
        <v>2128744.7999999998</v>
      </c>
      <c r="D468" s="7">
        <f>'Enero 2023'!D468+'Febrero 2023'!D468+'Marzo 2023'!D468</f>
        <v>0</v>
      </c>
      <c r="E468" s="7">
        <f t="shared" si="15"/>
        <v>2128744.7999999998</v>
      </c>
      <c r="F468" s="7">
        <f>'Enero 2023'!F468+'Febrero 2023'!F468+'Marzo 2023'!F468</f>
        <v>1029206.25</v>
      </c>
      <c r="G468" s="7">
        <f>'Enero 2023'!G468+'Febrero 2023'!G468+'Marzo 2023'!G468</f>
        <v>0</v>
      </c>
      <c r="H468" s="7">
        <f t="shared" si="16"/>
        <v>1029206.25</v>
      </c>
    </row>
    <row r="469" spans="1:8" x14ac:dyDescent="0.25">
      <c r="A469" s="6" t="s">
        <v>928</v>
      </c>
      <c r="B469" s="6" t="s">
        <v>929</v>
      </c>
      <c r="C469" s="7">
        <f>+'Enero 2023'!C469+'Febrero 2023'!C469+'Marzo 2023'!C469</f>
        <v>995557.79999999993</v>
      </c>
      <c r="D469" s="7">
        <f>'Enero 2023'!D469+'Febrero 2023'!D469+'Marzo 2023'!D469</f>
        <v>0</v>
      </c>
      <c r="E469" s="7">
        <f t="shared" si="15"/>
        <v>995557.79999999993</v>
      </c>
      <c r="F469" s="7">
        <f>'Enero 2023'!F469+'Febrero 2023'!F469+'Marzo 2023'!F469</f>
        <v>117463.75999999998</v>
      </c>
      <c r="G469" s="7">
        <f>'Enero 2023'!G469+'Febrero 2023'!G469+'Marzo 2023'!G469</f>
        <v>0</v>
      </c>
      <c r="H469" s="7">
        <f t="shared" si="16"/>
        <v>117463.75999999998</v>
      </c>
    </row>
    <row r="470" spans="1:8" x14ac:dyDescent="0.25">
      <c r="A470" s="6" t="s">
        <v>930</v>
      </c>
      <c r="B470" s="6" t="s">
        <v>931</v>
      </c>
      <c r="C470" s="7">
        <f>+'Enero 2023'!C470+'Febrero 2023'!C470+'Marzo 2023'!C470</f>
        <v>626799.60000000009</v>
      </c>
      <c r="D470" s="7">
        <f>'Enero 2023'!D470+'Febrero 2023'!D470+'Marzo 2023'!D470</f>
        <v>0</v>
      </c>
      <c r="E470" s="7">
        <f t="shared" si="15"/>
        <v>626799.60000000009</v>
      </c>
      <c r="F470" s="7">
        <f>'Enero 2023'!F470+'Febrero 2023'!F470+'Marzo 2023'!F470</f>
        <v>76295.510000000009</v>
      </c>
      <c r="G470" s="7">
        <f>'Enero 2023'!G470+'Febrero 2023'!G470+'Marzo 2023'!G470</f>
        <v>0</v>
      </c>
      <c r="H470" s="7">
        <f t="shared" si="16"/>
        <v>76295.510000000009</v>
      </c>
    </row>
    <row r="471" spans="1:8" x14ac:dyDescent="0.25">
      <c r="A471" s="6" t="s">
        <v>932</v>
      </c>
      <c r="B471" s="6" t="s">
        <v>933</v>
      </c>
      <c r="C471" s="7">
        <f>+'Enero 2023'!C471+'Febrero 2023'!C471+'Marzo 2023'!C471</f>
        <v>1532004.6</v>
      </c>
      <c r="D471" s="7">
        <f>'Enero 2023'!D471+'Febrero 2023'!D471+'Marzo 2023'!D471</f>
        <v>0</v>
      </c>
      <c r="E471" s="7">
        <f t="shared" si="15"/>
        <v>1532004.6</v>
      </c>
      <c r="F471" s="7">
        <f>'Enero 2023'!F471+'Febrero 2023'!F471+'Marzo 2023'!F471</f>
        <v>366039.44999999995</v>
      </c>
      <c r="G471" s="7">
        <f>'Enero 2023'!G471+'Febrero 2023'!G471+'Marzo 2023'!G471</f>
        <v>0</v>
      </c>
      <c r="H471" s="7">
        <f t="shared" si="16"/>
        <v>366039.44999999995</v>
      </c>
    </row>
    <row r="472" spans="1:8" x14ac:dyDescent="0.25">
      <c r="A472" s="6" t="s">
        <v>934</v>
      </c>
      <c r="B472" s="6" t="s">
        <v>935</v>
      </c>
      <c r="C472" s="7">
        <f>+'Enero 2023'!C472+'Febrero 2023'!C472+'Marzo 2023'!C472</f>
        <v>19105715.700000003</v>
      </c>
      <c r="D472" s="7">
        <f>'Enero 2023'!D472+'Febrero 2023'!D472+'Marzo 2023'!D472</f>
        <v>0</v>
      </c>
      <c r="E472" s="7">
        <f t="shared" si="15"/>
        <v>19105715.700000003</v>
      </c>
      <c r="F472" s="7">
        <f>'Enero 2023'!F472+'Febrero 2023'!F472+'Marzo 2023'!F472</f>
        <v>3105518.0300000003</v>
      </c>
      <c r="G472" s="7">
        <f>'Enero 2023'!G472+'Febrero 2023'!G472+'Marzo 2023'!G472</f>
        <v>0</v>
      </c>
      <c r="H472" s="7">
        <f t="shared" si="16"/>
        <v>3105518.0300000003</v>
      </c>
    </row>
    <row r="473" spans="1:8" x14ac:dyDescent="0.25">
      <c r="A473" s="6" t="s">
        <v>936</v>
      </c>
      <c r="B473" s="6" t="s">
        <v>937</v>
      </c>
      <c r="C473" s="7">
        <f>+'Enero 2023'!C473+'Febrero 2023'!C473+'Marzo 2023'!C473</f>
        <v>11353815.600000001</v>
      </c>
      <c r="D473" s="7">
        <f>'Enero 2023'!D473+'Febrero 2023'!D473+'Marzo 2023'!D473</f>
        <v>0</v>
      </c>
      <c r="E473" s="7">
        <f t="shared" si="15"/>
        <v>11353815.600000001</v>
      </c>
      <c r="F473" s="7">
        <f>'Enero 2023'!F473+'Febrero 2023'!F473+'Marzo 2023'!F473</f>
        <v>4276128.29</v>
      </c>
      <c r="G473" s="7">
        <f>'Enero 2023'!G473+'Febrero 2023'!G473+'Marzo 2023'!G473</f>
        <v>0</v>
      </c>
      <c r="H473" s="7">
        <f t="shared" si="16"/>
        <v>4276128.29</v>
      </c>
    </row>
    <row r="474" spans="1:8" x14ac:dyDescent="0.25">
      <c r="A474" s="6" t="s">
        <v>938</v>
      </c>
      <c r="B474" s="6" t="s">
        <v>939</v>
      </c>
      <c r="C474" s="7">
        <f>+'Enero 2023'!C474+'Febrero 2023'!C474+'Marzo 2023'!C474</f>
        <v>14378805.899999999</v>
      </c>
      <c r="D474" s="7">
        <f>'Enero 2023'!D474+'Febrero 2023'!D474+'Marzo 2023'!D474</f>
        <v>0</v>
      </c>
      <c r="E474" s="7">
        <f t="shared" si="15"/>
        <v>14378805.899999999</v>
      </c>
      <c r="F474" s="7">
        <f>'Enero 2023'!F474+'Febrero 2023'!F474+'Marzo 2023'!F474</f>
        <v>3176667.51</v>
      </c>
      <c r="G474" s="7">
        <f>'Enero 2023'!G474+'Febrero 2023'!G474+'Marzo 2023'!G474</f>
        <v>0</v>
      </c>
      <c r="H474" s="7">
        <f t="shared" si="16"/>
        <v>3176667.51</v>
      </c>
    </row>
    <row r="475" spans="1:8" x14ac:dyDescent="0.25">
      <c r="A475" s="6" t="s">
        <v>940</v>
      </c>
      <c r="B475" s="6" t="s">
        <v>941</v>
      </c>
      <c r="C475" s="7">
        <f>+'Enero 2023'!C475+'Febrero 2023'!C475+'Marzo 2023'!C475</f>
        <v>30971212.5</v>
      </c>
      <c r="D475" s="7">
        <f>'Enero 2023'!D475+'Febrero 2023'!D475+'Marzo 2023'!D475</f>
        <v>0</v>
      </c>
      <c r="E475" s="7">
        <f t="shared" si="15"/>
        <v>30971212.5</v>
      </c>
      <c r="F475" s="7">
        <f>'Enero 2023'!F475+'Febrero 2023'!F475+'Marzo 2023'!F475</f>
        <v>7771625.9900000002</v>
      </c>
      <c r="G475" s="7">
        <f>'Enero 2023'!G475+'Febrero 2023'!G475+'Marzo 2023'!G475</f>
        <v>0</v>
      </c>
      <c r="H475" s="7">
        <f t="shared" si="16"/>
        <v>7771625.9900000002</v>
      </c>
    </row>
    <row r="476" spans="1:8" x14ac:dyDescent="0.25">
      <c r="A476" s="6" t="s">
        <v>942</v>
      </c>
      <c r="B476" s="6" t="s">
        <v>943</v>
      </c>
      <c r="C476" s="7">
        <f>+'Enero 2023'!C476+'Febrero 2023'!C476+'Marzo 2023'!C476</f>
        <v>4275840.9000000004</v>
      </c>
      <c r="D476" s="7">
        <f>'Enero 2023'!D476+'Febrero 2023'!D476+'Marzo 2023'!D476</f>
        <v>0</v>
      </c>
      <c r="E476" s="7">
        <f t="shared" si="15"/>
        <v>4275840.9000000004</v>
      </c>
      <c r="F476" s="7">
        <f>'Enero 2023'!F476+'Febrero 2023'!F476+'Marzo 2023'!F476</f>
        <v>983115.72</v>
      </c>
      <c r="G476" s="7">
        <f>'Enero 2023'!G476+'Febrero 2023'!G476+'Marzo 2023'!G476</f>
        <v>0</v>
      </c>
      <c r="H476" s="7">
        <f t="shared" si="16"/>
        <v>983115.72</v>
      </c>
    </row>
    <row r="477" spans="1:8" x14ac:dyDescent="0.25">
      <c r="A477" s="6" t="s">
        <v>944</v>
      </c>
      <c r="B477" s="6" t="s">
        <v>945</v>
      </c>
      <c r="C477" s="7">
        <f>+'Enero 2023'!C477+'Febrero 2023'!C477+'Marzo 2023'!C477</f>
        <v>779312.10000000009</v>
      </c>
      <c r="D477" s="7">
        <f>'Enero 2023'!D477+'Febrero 2023'!D477+'Marzo 2023'!D477</f>
        <v>0</v>
      </c>
      <c r="E477" s="7">
        <f t="shared" si="15"/>
        <v>779312.10000000009</v>
      </c>
      <c r="F477" s="7">
        <f>'Enero 2023'!F477+'Febrero 2023'!F477+'Marzo 2023'!F477</f>
        <v>96432.15</v>
      </c>
      <c r="G477" s="7">
        <f>'Enero 2023'!G477+'Febrero 2023'!G477+'Marzo 2023'!G477</f>
        <v>0</v>
      </c>
      <c r="H477" s="7">
        <f t="shared" si="16"/>
        <v>96432.15</v>
      </c>
    </row>
    <row r="478" spans="1:8" x14ac:dyDescent="0.25">
      <c r="A478" s="6" t="s">
        <v>946</v>
      </c>
      <c r="B478" s="6" t="s">
        <v>947</v>
      </c>
      <c r="C478" s="7">
        <f>+'Enero 2023'!C478+'Febrero 2023'!C478+'Marzo 2023'!C478</f>
        <v>1950786</v>
      </c>
      <c r="D478" s="7">
        <f>'Enero 2023'!D478+'Febrero 2023'!D478+'Marzo 2023'!D478</f>
        <v>0</v>
      </c>
      <c r="E478" s="7">
        <f t="shared" si="15"/>
        <v>1950786</v>
      </c>
      <c r="F478" s="7">
        <f>'Enero 2023'!F478+'Febrero 2023'!F478+'Marzo 2023'!F478</f>
        <v>751991.79</v>
      </c>
      <c r="G478" s="7">
        <f>'Enero 2023'!G478+'Febrero 2023'!G478+'Marzo 2023'!G478</f>
        <v>0</v>
      </c>
      <c r="H478" s="7">
        <f t="shared" si="16"/>
        <v>751991.79</v>
      </c>
    </row>
    <row r="479" spans="1:8" x14ac:dyDescent="0.25">
      <c r="A479" s="6" t="s">
        <v>948</v>
      </c>
      <c r="B479" s="6" t="s">
        <v>949</v>
      </c>
      <c r="C479" s="7">
        <f>+'Enero 2023'!C479+'Febrero 2023'!C479+'Marzo 2023'!C479</f>
        <v>1457530.5</v>
      </c>
      <c r="D479" s="7">
        <f>'Enero 2023'!D479+'Febrero 2023'!D479+'Marzo 2023'!D479</f>
        <v>0</v>
      </c>
      <c r="E479" s="7">
        <f t="shared" si="15"/>
        <v>1457530.5</v>
      </c>
      <c r="F479" s="7">
        <f>'Enero 2023'!F479+'Febrero 2023'!F479+'Marzo 2023'!F479</f>
        <v>288848.97000000003</v>
      </c>
      <c r="G479" s="7">
        <f>'Enero 2023'!G479+'Febrero 2023'!G479+'Marzo 2023'!G479</f>
        <v>0</v>
      </c>
      <c r="H479" s="7">
        <f t="shared" si="16"/>
        <v>288848.97000000003</v>
      </c>
    </row>
    <row r="480" spans="1:8" x14ac:dyDescent="0.25">
      <c r="A480" s="6" t="s">
        <v>950</v>
      </c>
      <c r="B480" s="6" t="s">
        <v>951</v>
      </c>
      <c r="C480" s="7">
        <f>+'Enero 2023'!C480+'Febrero 2023'!C480+'Marzo 2023'!C480</f>
        <v>2197921.5</v>
      </c>
      <c r="D480" s="7">
        <f>'Enero 2023'!D480+'Febrero 2023'!D480+'Marzo 2023'!D480</f>
        <v>0</v>
      </c>
      <c r="E480" s="7">
        <f t="shared" si="15"/>
        <v>2197921.5</v>
      </c>
      <c r="F480" s="7">
        <f>'Enero 2023'!F480+'Febrero 2023'!F480+'Marzo 2023'!F480</f>
        <v>769667.28</v>
      </c>
      <c r="G480" s="7">
        <f>'Enero 2023'!G480+'Febrero 2023'!G480+'Marzo 2023'!G480</f>
        <v>0</v>
      </c>
      <c r="H480" s="7">
        <f t="shared" si="16"/>
        <v>769667.28</v>
      </c>
    </row>
    <row r="481" spans="1:8" x14ac:dyDescent="0.25">
      <c r="A481" s="6" t="s">
        <v>952</v>
      </c>
      <c r="B481" s="6" t="s">
        <v>953</v>
      </c>
      <c r="C481" s="7">
        <f>+'Enero 2023'!C481+'Febrero 2023'!C481+'Marzo 2023'!C481</f>
        <v>6951805.1999999993</v>
      </c>
      <c r="D481" s="7">
        <f>'Enero 2023'!D481+'Febrero 2023'!D481+'Marzo 2023'!D481</f>
        <v>0</v>
      </c>
      <c r="E481" s="7">
        <f t="shared" si="15"/>
        <v>6951805.1999999993</v>
      </c>
      <c r="F481" s="7">
        <f>'Enero 2023'!F481+'Febrero 2023'!F481+'Marzo 2023'!F481</f>
        <v>2276559.5100000002</v>
      </c>
      <c r="G481" s="7">
        <f>'Enero 2023'!G481+'Febrero 2023'!G481+'Marzo 2023'!G481</f>
        <v>0</v>
      </c>
      <c r="H481" s="7">
        <f t="shared" si="16"/>
        <v>2276559.5100000002</v>
      </c>
    </row>
    <row r="482" spans="1:8" x14ac:dyDescent="0.25">
      <c r="A482" s="6" t="s">
        <v>954</v>
      </c>
      <c r="B482" s="6" t="s">
        <v>955</v>
      </c>
      <c r="C482" s="7">
        <f>+'Enero 2023'!C482+'Febrero 2023'!C482+'Marzo 2023'!C482</f>
        <v>930179.39999999991</v>
      </c>
      <c r="D482" s="7">
        <f>'Enero 2023'!D482+'Febrero 2023'!D482+'Marzo 2023'!D482</f>
        <v>0</v>
      </c>
      <c r="E482" s="7">
        <f t="shared" si="15"/>
        <v>930179.39999999991</v>
      </c>
      <c r="F482" s="7">
        <f>'Enero 2023'!F482+'Febrero 2023'!F482+'Marzo 2023'!F482</f>
        <v>94194.75</v>
      </c>
      <c r="G482" s="7">
        <f>'Enero 2023'!G482+'Febrero 2023'!G482+'Marzo 2023'!G482</f>
        <v>0</v>
      </c>
      <c r="H482" s="7">
        <f t="shared" si="16"/>
        <v>94194.75</v>
      </c>
    </row>
    <row r="483" spans="1:8" x14ac:dyDescent="0.25">
      <c r="A483" s="6" t="s">
        <v>956</v>
      </c>
      <c r="B483" s="6" t="s">
        <v>957</v>
      </c>
      <c r="C483" s="7">
        <f>+'Enero 2023'!C483+'Febrero 2023'!C483+'Marzo 2023'!C483</f>
        <v>1848518.0999999999</v>
      </c>
      <c r="D483" s="7">
        <f>'Enero 2023'!D483+'Febrero 2023'!D483+'Marzo 2023'!D483</f>
        <v>0</v>
      </c>
      <c r="E483" s="7">
        <f t="shared" si="15"/>
        <v>1848518.0999999999</v>
      </c>
      <c r="F483" s="7">
        <f>'Enero 2023'!F483+'Febrero 2023'!F483+'Marzo 2023'!F483</f>
        <v>296903.63</v>
      </c>
      <c r="G483" s="7">
        <f>'Enero 2023'!G483+'Febrero 2023'!G483+'Marzo 2023'!G483</f>
        <v>0</v>
      </c>
      <c r="H483" s="7">
        <f t="shared" si="16"/>
        <v>296903.63</v>
      </c>
    </row>
    <row r="484" spans="1:8" x14ac:dyDescent="0.25">
      <c r="A484" s="6" t="s">
        <v>958</v>
      </c>
      <c r="B484" s="6" t="s">
        <v>959</v>
      </c>
      <c r="C484" s="7">
        <f>+'Enero 2023'!C484+'Febrero 2023'!C484+'Marzo 2023'!C484</f>
        <v>1507062.2999999998</v>
      </c>
      <c r="D484" s="7">
        <f>'Enero 2023'!D484+'Febrero 2023'!D484+'Marzo 2023'!D484</f>
        <v>0</v>
      </c>
      <c r="E484" s="7">
        <f t="shared" si="15"/>
        <v>1507062.2999999998</v>
      </c>
      <c r="F484" s="7">
        <f>'Enero 2023'!F484+'Febrero 2023'!F484+'Marzo 2023'!F484</f>
        <v>357761.04</v>
      </c>
      <c r="G484" s="7">
        <f>'Enero 2023'!G484+'Febrero 2023'!G484+'Marzo 2023'!G484</f>
        <v>0</v>
      </c>
      <c r="H484" s="7">
        <f t="shared" si="16"/>
        <v>357761.04</v>
      </c>
    </row>
    <row r="485" spans="1:8" x14ac:dyDescent="0.25">
      <c r="A485" s="6" t="s">
        <v>960</v>
      </c>
      <c r="B485" s="6" t="s">
        <v>961</v>
      </c>
      <c r="C485" s="7">
        <f>+'Enero 2023'!C485+'Febrero 2023'!C485+'Marzo 2023'!C485</f>
        <v>463140.89999999997</v>
      </c>
      <c r="D485" s="7">
        <f>'Enero 2023'!D485+'Febrero 2023'!D485+'Marzo 2023'!D485</f>
        <v>0</v>
      </c>
      <c r="E485" s="7">
        <f t="shared" si="15"/>
        <v>463140.89999999997</v>
      </c>
      <c r="F485" s="7">
        <f>'Enero 2023'!F485+'Febrero 2023'!F485+'Marzo 2023'!F485</f>
        <v>38930.850000000006</v>
      </c>
      <c r="G485" s="7">
        <f>'Enero 2023'!G485+'Febrero 2023'!G485+'Marzo 2023'!G485</f>
        <v>0</v>
      </c>
      <c r="H485" s="7">
        <f t="shared" si="16"/>
        <v>38930.850000000006</v>
      </c>
    </row>
    <row r="486" spans="1:8" x14ac:dyDescent="0.25">
      <c r="A486" s="6" t="s">
        <v>962</v>
      </c>
      <c r="B486" s="6" t="s">
        <v>963</v>
      </c>
      <c r="C486" s="7">
        <f>+'Enero 2023'!C486+'Febrero 2023'!C486+'Marzo 2023'!C486</f>
        <v>1616725.2000000002</v>
      </c>
      <c r="D486" s="7">
        <f>'Enero 2023'!D486+'Febrero 2023'!D486+'Marzo 2023'!D486</f>
        <v>0</v>
      </c>
      <c r="E486" s="7">
        <f t="shared" si="15"/>
        <v>1616725.2000000002</v>
      </c>
      <c r="F486" s="7">
        <f>'Enero 2023'!F486+'Febrero 2023'!F486+'Marzo 2023'!F486</f>
        <v>302273.40000000002</v>
      </c>
      <c r="G486" s="7">
        <f>'Enero 2023'!G486+'Febrero 2023'!G486+'Marzo 2023'!G486</f>
        <v>0</v>
      </c>
      <c r="H486" s="7">
        <f t="shared" si="16"/>
        <v>302273.40000000002</v>
      </c>
    </row>
    <row r="487" spans="1:8" x14ac:dyDescent="0.25">
      <c r="A487" s="6" t="s">
        <v>964</v>
      </c>
      <c r="B487" s="6" t="s">
        <v>965</v>
      </c>
      <c r="C487" s="7">
        <f>+'Enero 2023'!C487+'Febrero 2023'!C487+'Marzo 2023'!C487</f>
        <v>2446814.7000000002</v>
      </c>
      <c r="D487" s="7">
        <f>'Enero 2023'!D487+'Febrero 2023'!D487+'Marzo 2023'!D487</f>
        <v>0</v>
      </c>
      <c r="E487" s="7">
        <f t="shared" si="15"/>
        <v>2446814.7000000002</v>
      </c>
      <c r="F487" s="7">
        <f>'Enero 2023'!F487+'Febrero 2023'!F487+'Marzo 2023'!F487</f>
        <v>424659.44999999995</v>
      </c>
      <c r="G487" s="7">
        <f>'Enero 2023'!G487+'Febrero 2023'!G487+'Marzo 2023'!G487</f>
        <v>0</v>
      </c>
      <c r="H487" s="7">
        <f t="shared" si="16"/>
        <v>424659.44999999995</v>
      </c>
    </row>
    <row r="488" spans="1:8" x14ac:dyDescent="0.25">
      <c r="A488" s="6" t="s">
        <v>966</v>
      </c>
      <c r="B488" s="6" t="s">
        <v>967</v>
      </c>
      <c r="C488" s="7">
        <f>+'Enero 2023'!C488+'Febrero 2023'!C488+'Marzo 2023'!C488</f>
        <v>26498582.400000002</v>
      </c>
      <c r="D488" s="7">
        <f>'Enero 2023'!D488+'Febrero 2023'!D488+'Marzo 2023'!D488</f>
        <v>0</v>
      </c>
      <c r="E488" s="7">
        <f t="shared" si="15"/>
        <v>26498582.400000002</v>
      </c>
      <c r="F488" s="7">
        <f>'Enero 2023'!F488+'Febrero 2023'!F488+'Marzo 2023'!F488</f>
        <v>12493669.08</v>
      </c>
      <c r="G488" s="7">
        <f>'Enero 2023'!G488+'Febrero 2023'!G488+'Marzo 2023'!G488</f>
        <v>0</v>
      </c>
      <c r="H488" s="7">
        <f t="shared" si="16"/>
        <v>12493669.08</v>
      </c>
    </row>
    <row r="489" spans="1:8" x14ac:dyDescent="0.25">
      <c r="A489" s="6" t="s">
        <v>968</v>
      </c>
      <c r="B489" s="6" t="s">
        <v>969</v>
      </c>
      <c r="C489" s="7">
        <f>+'Enero 2023'!C489+'Febrero 2023'!C489+'Marzo 2023'!C489</f>
        <v>6778357.1999999993</v>
      </c>
      <c r="D489" s="7">
        <f>'Enero 2023'!D489+'Febrero 2023'!D489+'Marzo 2023'!D489</f>
        <v>0</v>
      </c>
      <c r="E489" s="7">
        <f t="shared" si="15"/>
        <v>6778357.1999999993</v>
      </c>
      <c r="F489" s="7">
        <f>'Enero 2023'!F489+'Febrero 2023'!F489+'Marzo 2023'!F489</f>
        <v>2435639</v>
      </c>
      <c r="G489" s="7">
        <f>'Enero 2023'!G489+'Febrero 2023'!G489+'Marzo 2023'!G489</f>
        <v>22612</v>
      </c>
      <c r="H489" s="7">
        <f t="shared" si="16"/>
        <v>2413027</v>
      </c>
    </row>
    <row r="490" spans="1:8" x14ac:dyDescent="0.25">
      <c r="A490" s="6" t="s">
        <v>970</v>
      </c>
      <c r="B490" s="6" t="s">
        <v>971</v>
      </c>
      <c r="C490" s="7">
        <f>+'Enero 2023'!C490+'Febrero 2023'!C490+'Marzo 2023'!C490</f>
        <v>2696623.8</v>
      </c>
      <c r="D490" s="7">
        <f>'Enero 2023'!D490+'Febrero 2023'!D490+'Marzo 2023'!D490</f>
        <v>0</v>
      </c>
      <c r="E490" s="7">
        <f t="shared" si="15"/>
        <v>2696623.8</v>
      </c>
      <c r="F490" s="7">
        <f>'Enero 2023'!F490+'Febrero 2023'!F490+'Marzo 2023'!F490</f>
        <v>997435.11</v>
      </c>
      <c r="G490" s="7">
        <f>'Enero 2023'!G490+'Febrero 2023'!G490+'Marzo 2023'!G490</f>
        <v>0</v>
      </c>
      <c r="H490" s="7">
        <f t="shared" si="16"/>
        <v>997435.11</v>
      </c>
    </row>
    <row r="491" spans="1:8" x14ac:dyDescent="0.25">
      <c r="A491" s="6" t="s">
        <v>972</v>
      </c>
      <c r="B491" s="6" t="s">
        <v>973</v>
      </c>
      <c r="C491" s="7">
        <f>+'Enero 2023'!C491+'Febrero 2023'!C491+'Marzo 2023'!C491</f>
        <v>3067538.7</v>
      </c>
      <c r="D491" s="7">
        <f>'Enero 2023'!D491+'Febrero 2023'!D491+'Marzo 2023'!D491</f>
        <v>0</v>
      </c>
      <c r="E491" s="7">
        <f t="shared" si="15"/>
        <v>3067538.7</v>
      </c>
      <c r="F491" s="7">
        <f>'Enero 2023'!F491+'Febrero 2023'!F491+'Marzo 2023'!F491</f>
        <v>701202.69000000006</v>
      </c>
      <c r="G491" s="7">
        <f>'Enero 2023'!G491+'Febrero 2023'!G491+'Marzo 2023'!G491</f>
        <v>0</v>
      </c>
      <c r="H491" s="7">
        <f t="shared" si="16"/>
        <v>701202.69000000006</v>
      </c>
    </row>
    <row r="492" spans="1:8" x14ac:dyDescent="0.25">
      <c r="A492" s="6" t="s">
        <v>974</v>
      </c>
      <c r="B492" s="6" t="s">
        <v>975</v>
      </c>
      <c r="C492" s="7">
        <f>+'Enero 2023'!C492+'Febrero 2023'!C492+'Marzo 2023'!C492</f>
        <v>1525037.7000000002</v>
      </c>
      <c r="D492" s="7">
        <f>'Enero 2023'!D492+'Febrero 2023'!D492+'Marzo 2023'!D492</f>
        <v>0</v>
      </c>
      <c r="E492" s="7">
        <f t="shared" si="15"/>
        <v>1525037.7000000002</v>
      </c>
      <c r="F492" s="7">
        <f>'Enero 2023'!F492+'Febrero 2023'!F492+'Marzo 2023'!F492</f>
        <v>541228.25</v>
      </c>
      <c r="G492" s="7">
        <f>'Enero 2023'!G492+'Febrero 2023'!G492+'Marzo 2023'!G492</f>
        <v>0</v>
      </c>
      <c r="H492" s="7">
        <f t="shared" si="16"/>
        <v>541228.25</v>
      </c>
    </row>
    <row r="493" spans="1:8" x14ac:dyDescent="0.25">
      <c r="A493" s="6" t="s">
        <v>976</v>
      </c>
      <c r="B493" s="6" t="s">
        <v>977</v>
      </c>
      <c r="C493" s="7">
        <f>+'Enero 2023'!C493+'Febrero 2023'!C493+'Marzo 2023'!C493</f>
        <v>1649773.5</v>
      </c>
      <c r="D493" s="7">
        <f>'Enero 2023'!D493+'Febrero 2023'!D493+'Marzo 2023'!D493</f>
        <v>0</v>
      </c>
      <c r="E493" s="7">
        <f t="shared" si="15"/>
        <v>1649773.5</v>
      </c>
      <c r="F493" s="7">
        <f>'Enero 2023'!F493+'Febrero 2023'!F493+'Marzo 2023'!F493</f>
        <v>439873.80000000005</v>
      </c>
      <c r="G493" s="7">
        <f>'Enero 2023'!G493+'Febrero 2023'!G493+'Marzo 2023'!G493</f>
        <v>0</v>
      </c>
      <c r="H493" s="7">
        <f t="shared" si="16"/>
        <v>439873.80000000005</v>
      </c>
    </row>
    <row r="494" spans="1:8" x14ac:dyDescent="0.25">
      <c r="A494" s="6" t="s">
        <v>978</v>
      </c>
      <c r="B494" s="6" t="s">
        <v>979</v>
      </c>
      <c r="C494" s="7">
        <f>+'Enero 2023'!C494+'Febrero 2023'!C494+'Marzo 2023'!C494</f>
        <v>394021.19999999995</v>
      </c>
      <c r="D494" s="7">
        <f>'Enero 2023'!D494+'Febrero 2023'!D494+'Marzo 2023'!D494</f>
        <v>0</v>
      </c>
      <c r="E494" s="7">
        <f t="shared" si="15"/>
        <v>394021.19999999995</v>
      </c>
      <c r="F494" s="7">
        <f>'Enero 2023'!F494+'Febrero 2023'!F494+'Marzo 2023'!F494</f>
        <v>29086.260000000002</v>
      </c>
      <c r="G494" s="7">
        <f>'Enero 2023'!G494+'Febrero 2023'!G494+'Marzo 2023'!G494</f>
        <v>0</v>
      </c>
      <c r="H494" s="7">
        <f t="shared" si="16"/>
        <v>29086.260000000002</v>
      </c>
    </row>
    <row r="495" spans="1:8" x14ac:dyDescent="0.25">
      <c r="A495" s="6" t="s">
        <v>980</v>
      </c>
      <c r="B495" s="6" t="s">
        <v>981</v>
      </c>
      <c r="C495" s="7">
        <f>+'Enero 2023'!C495+'Febrero 2023'!C495+'Marzo 2023'!C495</f>
        <v>4284264.5999999996</v>
      </c>
      <c r="D495" s="7">
        <f>'Enero 2023'!D495+'Febrero 2023'!D495+'Marzo 2023'!D495</f>
        <v>0</v>
      </c>
      <c r="E495" s="7">
        <f t="shared" si="15"/>
        <v>4284264.5999999996</v>
      </c>
      <c r="F495" s="7">
        <f>'Enero 2023'!F495+'Febrero 2023'!F495+'Marzo 2023'!F495</f>
        <v>1098342.08</v>
      </c>
      <c r="G495" s="7">
        <f>'Enero 2023'!G495+'Febrero 2023'!G495+'Marzo 2023'!G495</f>
        <v>0</v>
      </c>
      <c r="H495" s="7">
        <f t="shared" si="16"/>
        <v>1098342.08</v>
      </c>
    </row>
    <row r="496" spans="1:8" x14ac:dyDescent="0.25">
      <c r="A496" s="6" t="s">
        <v>982</v>
      </c>
      <c r="B496" s="6" t="s">
        <v>983</v>
      </c>
      <c r="C496" s="7">
        <f>+'Enero 2023'!C496+'Febrero 2023'!C496+'Marzo 2023'!C496</f>
        <v>2799510</v>
      </c>
      <c r="D496" s="7">
        <f>'Enero 2023'!D496+'Febrero 2023'!D496+'Marzo 2023'!D496</f>
        <v>0</v>
      </c>
      <c r="E496" s="7">
        <f t="shared" si="15"/>
        <v>2799510</v>
      </c>
      <c r="F496" s="7">
        <f>'Enero 2023'!F496+'Febrero 2023'!F496+'Marzo 2023'!F496</f>
        <v>665404.22</v>
      </c>
      <c r="G496" s="7">
        <f>'Enero 2023'!G496+'Febrero 2023'!G496+'Marzo 2023'!G496</f>
        <v>0</v>
      </c>
      <c r="H496" s="7">
        <f t="shared" si="16"/>
        <v>665404.22</v>
      </c>
    </row>
    <row r="497" spans="1:8" x14ac:dyDescent="0.25">
      <c r="A497" s="6" t="s">
        <v>984</v>
      </c>
      <c r="B497" s="6" t="s">
        <v>985</v>
      </c>
      <c r="C497" s="7">
        <f>+'Enero 2023'!C497+'Febrero 2023'!C497+'Marzo 2023'!C497</f>
        <v>3914764.8000000003</v>
      </c>
      <c r="D497" s="7">
        <f>'Enero 2023'!D497+'Febrero 2023'!D497+'Marzo 2023'!D497</f>
        <v>0</v>
      </c>
      <c r="E497" s="7">
        <f t="shared" si="15"/>
        <v>3914764.8000000003</v>
      </c>
      <c r="F497" s="7">
        <f>'Enero 2023'!F497+'Febrero 2023'!F497+'Marzo 2023'!F497</f>
        <v>1103040.6300000001</v>
      </c>
      <c r="G497" s="7">
        <f>'Enero 2023'!G497+'Febrero 2023'!G497+'Marzo 2023'!G497</f>
        <v>0</v>
      </c>
      <c r="H497" s="7">
        <f t="shared" si="16"/>
        <v>1103040.6300000001</v>
      </c>
    </row>
    <row r="498" spans="1:8" x14ac:dyDescent="0.25">
      <c r="A498" s="6" t="s">
        <v>986</v>
      </c>
      <c r="B498" s="6" t="s">
        <v>987</v>
      </c>
      <c r="C498" s="7">
        <f>+'Enero 2023'!C498+'Febrero 2023'!C498+'Marzo 2023'!C498</f>
        <v>3818393.0999999996</v>
      </c>
      <c r="D498" s="7">
        <f>'Enero 2023'!D498+'Febrero 2023'!D498+'Marzo 2023'!D498</f>
        <v>0</v>
      </c>
      <c r="E498" s="7">
        <f t="shared" si="15"/>
        <v>3818393.0999999996</v>
      </c>
      <c r="F498" s="7">
        <f>'Enero 2023'!F498+'Febrero 2023'!F498+'Marzo 2023'!F498</f>
        <v>618418.71</v>
      </c>
      <c r="G498" s="7">
        <f>'Enero 2023'!G498+'Febrero 2023'!G498+'Marzo 2023'!G498</f>
        <v>0</v>
      </c>
      <c r="H498" s="7">
        <f t="shared" si="16"/>
        <v>618418.71</v>
      </c>
    </row>
    <row r="499" spans="1:8" x14ac:dyDescent="0.25">
      <c r="A499" s="6" t="s">
        <v>988</v>
      </c>
      <c r="B499" s="6" t="s">
        <v>989</v>
      </c>
      <c r="C499" s="7">
        <f>+'Enero 2023'!C499+'Febrero 2023'!C499+'Marzo 2023'!C499</f>
        <v>639627.30000000005</v>
      </c>
      <c r="D499" s="7">
        <f>'Enero 2023'!D499+'Febrero 2023'!D499+'Marzo 2023'!D499</f>
        <v>0</v>
      </c>
      <c r="E499" s="7">
        <f t="shared" si="15"/>
        <v>639627.30000000005</v>
      </c>
      <c r="F499" s="7">
        <f>'Enero 2023'!F499+'Febrero 2023'!F499+'Marzo 2023'!F499</f>
        <v>121938.57</v>
      </c>
      <c r="G499" s="7">
        <f>'Enero 2023'!G499+'Febrero 2023'!G499+'Marzo 2023'!G499</f>
        <v>0</v>
      </c>
      <c r="H499" s="7">
        <f t="shared" si="16"/>
        <v>121938.57</v>
      </c>
    </row>
    <row r="500" spans="1:8" x14ac:dyDescent="0.25">
      <c r="A500" s="6" t="s">
        <v>990</v>
      </c>
      <c r="B500" s="6" t="s">
        <v>991</v>
      </c>
      <c r="C500" s="7">
        <f>+'Enero 2023'!C500+'Febrero 2023'!C500+'Marzo 2023'!C500</f>
        <v>7508498.3999999994</v>
      </c>
      <c r="D500" s="7">
        <f>'Enero 2023'!D500+'Febrero 2023'!D500+'Marzo 2023'!D500</f>
        <v>0</v>
      </c>
      <c r="E500" s="7">
        <f t="shared" si="15"/>
        <v>7508498.3999999994</v>
      </c>
      <c r="F500" s="7">
        <f>'Enero 2023'!F500+'Febrero 2023'!F500+'Marzo 2023'!F500</f>
        <v>1409565.09</v>
      </c>
      <c r="G500" s="7">
        <f>'Enero 2023'!G500+'Febrero 2023'!G500+'Marzo 2023'!G500</f>
        <v>0</v>
      </c>
      <c r="H500" s="7">
        <f t="shared" si="16"/>
        <v>1409565.09</v>
      </c>
    </row>
    <row r="501" spans="1:8" x14ac:dyDescent="0.25">
      <c r="A501" s="6" t="s">
        <v>992</v>
      </c>
      <c r="B501" s="6" t="s">
        <v>993</v>
      </c>
      <c r="C501" s="7">
        <f>+'Enero 2023'!C501+'Febrero 2023'!C501+'Marzo 2023'!C501</f>
        <v>3651189.5999999996</v>
      </c>
      <c r="D501" s="7">
        <f>'Enero 2023'!D501+'Febrero 2023'!D501+'Marzo 2023'!D501</f>
        <v>0</v>
      </c>
      <c r="E501" s="7">
        <f t="shared" si="15"/>
        <v>3651189.5999999996</v>
      </c>
      <c r="F501" s="7">
        <f>'Enero 2023'!F501+'Febrero 2023'!F501+'Marzo 2023'!F501</f>
        <v>677709.95</v>
      </c>
      <c r="G501" s="7">
        <f>'Enero 2023'!G501+'Febrero 2023'!G501+'Marzo 2023'!G501</f>
        <v>0</v>
      </c>
      <c r="H501" s="7">
        <f t="shared" si="16"/>
        <v>677709.95</v>
      </c>
    </row>
    <row r="502" spans="1:8" x14ac:dyDescent="0.25">
      <c r="A502" s="6" t="s">
        <v>994</v>
      </c>
      <c r="B502" s="6" t="s">
        <v>995</v>
      </c>
      <c r="C502" s="7">
        <f>+'Enero 2023'!C502+'Febrero 2023'!C502+'Marzo 2023'!C502</f>
        <v>1048583.1000000001</v>
      </c>
      <c r="D502" s="7">
        <f>'Enero 2023'!D502+'Febrero 2023'!D502+'Marzo 2023'!D502</f>
        <v>0</v>
      </c>
      <c r="E502" s="7">
        <f t="shared" si="15"/>
        <v>1048583.1000000001</v>
      </c>
      <c r="F502" s="7">
        <f>'Enero 2023'!F502+'Febrero 2023'!F502+'Marzo 2023'!F502</f>
        <v>423540.75</v>
      </c>
      <c r="G502" s="7">
        <f>'Enero 2023'!G502+'Febrero 2023'!G502+'Marzo 2023'!G502</f>
        <v>0</v>
      </c>
      <c r="H502" s="7">
        <f t="shared" si="16"/>
        <v>423540.75</v>
      </c>
    </row>
    <row r="503" spans="1:8" x14ac:dyDescent="0.25">
      <c r="A503" s="6" t="s">
        <v>996</v>
      </c>
      <c r="B503" s="6" t="s">
        <v>997</v>
      </c>
      <c r="C503" s="7">
        <f>+'Enero 2023'!C503+'Febrero 2023'!C503+'Marzo 2023'!C503</f>
        <v>5543262.3000000007</v>
      </c>
      <c r="D503" s="7">
        <f>'Enero 2023'!D503+'Febrero 2023'!D503+'Marzo 2023'!D503</f>
        <v>0</v>
      </c>
      <c r="E503" s="7">
        <f t="shared" si="15"/>
        <v>5543262.3000000007</v>
      </c>
      <c r="F503" s="7">
        <f>'Enero 2023'!F503+'Febrero 2023'!F503+'Marzo 2023'!F503</f>
        <v>947093.49</v>
      </c>
      <c r="G503" s="7">
        <f>'Enero 2023'!G503+'Febrero 2023'!G503+'Marzo 2023'!G503</f>
        <v>0</v>
      </c>
      <c r="H503" s="7">
        <f t="shared" si="16"/>
        <v>947093.49</v>
      </c>
    </row>
    <row r="504" spans="1:8" x14ac:dyDescent="0.25">
      <c r="A504" s="6" t="s">
        <v>998</v>
      </c>
      <c r="B504" s="6" t="s">
        <v>999</v>
      </c>
      <c r="C504" s="7">
        <f>+'Enero 2023'!C504+'Febrero 2023'!C504+'Marzo 2023'!C504</f>
        <v>5473288.8000000007</v>
      </c>
      <c r="D504" s="7">
        <f>'Enero 2023'!D504+'Febrero 2023'!D504+'Marzo 2023'!D504</f>
        <v>0</v>
      </c>
      <c r="E504" s="7">
        <f t="shared" si="15"/>
        <v>5473288.8000000007</v>
      </c>
      <c r="F504" s="7">
        <f>'Enero 2023'!F504+'Febrero 2023'!F504+'Marzo 2023'!F504</f>
        <v>1698861.5599999998</v>
      </c>
      <c r="G504" s="7">
        <f>'Enero 2023'!G504+'Febrero 2023'!G504+'Marzo 2023'!G504</f>
        <v>0</v>
      </c>
      <c r="H504" s="7">
        <f t="shared" si="16"/>
        <v>1698861.5599999998</v>
      </c>
    </row>
    <row r="505" spans="1:8" x14ac:dyDescent="0.25">
      <c r="A505" s="6" t="s">
        <v>1000</v>
      </c>
      <c r="B505" s="6" t="s">
        <v>1001</v>
      </c>
      <c r="C505" s="7">
        <f>+'Enero 2023'!C505+'Febrero 2023'!C505+'Marzo 2023'!C505</f>
        <v>973756.20000000007</v>
      </c>
      <c r="D505" s="7">
        <f>'Enero 2023'!D505+'Febrero 2023'!D505+'Marzo 2023'!D505</f>
        <v>0</v>
      </c>
      <c r="E505" s="7">
        <f t="shared" si="15"/>
        <v>973756.20000000007</v>
      </c>
      <c r="F505" s="7">
        <f>'Enero 2023'!F505+'Febrero 2023'!F505+'Marzo 2023'!F505</f>
        <v>430029.23</v>
      </c>
      <c r="G505" s="7">
        <f>'Enero 2023'!G505+'Febrero 2023'!G505+'Marzo 2023'!G505</f>
        <v>0</v>
      </c>
      <c r="H505" s="7">
        <f t="shared" si="16"/>
        <v>430029.23</v>
      </c>
    </row>
    <row r="506" spans="1:8" x14ac:dyDescent="0.25">
      <c r="A506" s="6" t="s">
        <v>1002</v>
      </c>
      <c r="B506" s="6" t="s">
        <v>1003</v>
      </c>
      <c r="C506" s="7">
        <f>+'Enero 2023'!C506+'Febrero 2023'!C506+'Marzo 2023'!C506</f>
        <v>6519200.1000000006</v>
      </c>
      <c r="D506" s="7">
        <f>'Enero 2023'!D506+'Febrero 2023'!D506+'Marzo 2023'!D506</f>
        <v>0</v>
      </c>
      <c r="E506" s="7">
        <f t="shared" si="15"/>
        <v>6519200.1000000006</v>
      </c>
      <c r="F506" s="7">
        <f>'Enero 2023'!F506+'Febrero 2023'!F506+'Marzo 2023'!F506</f>
        <v>1787910.27</v>
      </c>
      <c r="G506" s="7">
        <f>'Enero 2023'!G506+'Febrero 2023'!G506+'Marzo 2023'!G506</f>
        <v>0</v>
      </c>
      <c r="H506" s="7">
        <f t="shared" si="16"/>
        <v>1787910.27</v>
      </c>
    </row>
    <row r="507" spans="1:8" x14ac:dyDescent="0.25">
      <c r="A507" s="6" t="s">
        <v>1004</v>
      </c>
      <c r="B507" s="6" t="s">
        <v>1005</v>
      </c>
      <c r="C507" s="7">
        <f>+'Enero 2023'!C507+'Febrero 2023'!C507+'Marzo 2023'!C507</f>
        <v>913130.39999999991</v>
      </c>
      <c r="D507" s="7">
        <f>'Enero 2023'!D507+'Febrero 2023'!D507+'Marzo 2023'!D507</f>
        <v>0</v>
      </c>
      <c r="E507" s="7">
        <f t="shared" si="15"/>
        <v>913130.39999999991</v>
      </c>
      <c r="F507" s="7">
        <f>'Enero 2023'!F507+'Febrero 2023'!F507+'Marzo 2023'!F507</f>
        <v>223293</v>
      </c>
      <c r="G507" s="7">
        <f>'Enero 2023'!G507+'Febrero 2023'!G507+'Marzo 2023'!G507</f>
        <v>0</v>
      </c>
      <c r="H507" s="7">
        <f t="shared" si="16"/>
        <v>223293</v>
      </c>
    </row>
    <row r="508" spans="1:8" x14ac:dyDescent="0.25">
      <c r="A508" s="6" t="s">
        <v>1006</v>
      </c>
      <c r="B508" s="6" t="s">
        <v>1007</v>
      </c>
      <c r="C508" s="7">
        <f>+'Enero 2023'!C508+'Febrero 2023'!C508+'Marzo 2023'!C508</f>
        <v>7981980</v>
      </c>
      <c r="D508" s="7">
        <f>'Enero 2023'!D508+'Febrero 2023'!D508+'Marzo 2023'!D508</f>
        <v>0</v>
      </c>
      <c r="E508" s="7">
        <f t="shared" si="15"/>
        <v>7981980</v>
      </c>
      <c r="F508" s="7">
        <f>'Enero 2023'!F508+'Febrero 2023'!F508+'Marzo 2023'!F508</f>
        <v>1138615.3700000001</v>
      </c>
      <c r="G508" s="7">
        <f>'Enero 2023'!G508+'Febrero 2023'!G508+'Marzo 2023'!G508</f>
        <v>0</v>
      </c>
      <c r="H508" s="7">
        <f t="shared" si="16"/>
        <v>1138615.3700000001</v>
      </c>
    </row>
    <row r="509" spans="1:8" x14ac:dyDescent="0.25">
      <c r="A509" s="6" t="s">
        <v>1008</v>
      </c>
      <c r="B509" s="6" t="s">
        <v>1009</v>
      </c>
      <c r="C509" s="7">
        <f>+'Enero 2023'!C509+'Febrero 2023'!C509+'Marzo 2023'!C509</f>
        <v>282906</v>
      </c>
      <c r="D509" s="7">
        <f>'Enero 2023'!D509+'Febrero 2023'!D509+'Marzo 2023'!D509</f>
        <v>0</v>
      </c>
      <c r="E509" s="7">
        <f t="shared" si="15"/>
        <v>282906</v>
      </c>
      <c r="F509" s="7">
        <f>'Enero 2023'!F509+'Febrero 2023'!F509+'Marzo 2023'!F509</f>
        <v>95089.709999999992</v>
      </c>
      <c r="G509" s="7">
        <f>'Enero 2023'!G509+'Febrero 2023'!G509+'Marzo 2023'!G509</f>
        <v>0</v>
      </c>
      <c r="H509" s="7">
        <f t="shared" si="16"/>
        <v>95089.709999999992</v>
      </c>
    </row>
    <row r="510" spans="1:8" x14ac:dyDescent="0.25">
      <c r="A510" s="6" t="s">
        <v>1010</v>
      </c>
      <c r="B510" s="6" t="s">
        <v>1011</v>
      </c>
      <c r="C510" s="7">
        <f>+'Enero 2023'!C510+'Febrero 2023'!C510+'Marzo 2023'!C510</f>
        <v>1168531.7999999998</v>
      </c>
      <c r="D510" s="7">
        <f>'Enero 2023'!D510+'Febrero 2023'!D510+'Marzo 2023'!D510</f>
        <v>0</v>
      </c>
      <c r="E510" s="7">
        <f t="shared" si="15"/>
        <v>1168531.7999999998</v>
      </c>
      <c r="F510" s="7">
        <f>'Enero 2023'!F510+'Febrero 2023'!F510+'Marzo 2023'!F510</f>
        <v>355747.38</v>
      </c>
      <c r="G510" s="7">
        <f>'Enero 2023'!G510+'Febrero 2023'!G510+'Marzo 2023'!G510</f>
        <v>0</v>
      </c>
      <c r="H510" s="7">
        <f t="shared" si="16"/>
        <v>355747.38</v>
      </c>
    </row>
    <row r="511" spans="1:8" x14ac:dyDescent="0.25">
      <c r="A511" s="6" t="s">
        <v>1012</v>
      </c>
      <c r="B511" s="6" t="s">
        <v>1013</v>
      </c>
      <c r="C511" s="7">
        <f>+'Enero 2023'!C511+'Febrero 2023'!C511+'Marzo 2023'!C511</f>
        <v>3079888.8</v>
      </c>
      <c r="D511" s="7">
        <f>'Enero 2023'!D511+'Febrero 2023'!D511+'Marzo 2023'!D511</f>
        <v>0</v>
      </c>
      <c r="E511" s="7">
        <f t="shared" si="15"/>
        <v>3079888.8</v>
      </c>
      <c r="F511" s="7">
        <f>'Enero 2023'!F511+'Febrero 2023'!F511+'Marzo 2023'!F511</f>
        <v>1718550.72</v>
      </c>
      <c r="G511" s="7">
        <f>'Enero 2023'!G511+'Febrero 2023'!G511+'Marzo 2023'!G511</f>
        <v>0</v>
      </c>
      <c r="H511" s="7">
        <f t="shared" si="16"/>
        <v>1718550.72</v>
      </c>
    </row>
    <row r="512" spans="1:8" x14ac:dyDescent="0.25">
      <c r="A512" s="6" t="s">
        <v>1014</v>
      </c>
      <c r="B512" s="6" t="s">
        <v>1015</v>
      </c>
      <c r="C512" s="7">
        <f>+'Enero 2023'!C512+'Febrero 2023'!C512+'Marzo 2023'!C512</f>
        <v>656327.10000000009</v>
      </c>
      <c r="D512" s="7">
        <f>'Enero 2023'!D512+'Febrero 2023'!D512+'Marzo 2023'!D512</f>
        <v>0</v>
      </c>
      <c r="E512" s="7">
        <f t="shared" si="15"/>
        <v>656327.10000000009</v>
      </c>
      <c r="F512" s="7">
        <f>'Enero 2023'!F512+'Febrero 2023'!F512+'Marzo 2023'!F512</f>
        <v>178544.91</v>
      </c>
      <c r="G512" s="7">
        <f>'Enero 2023'!G512+'Febrero 2023'!G512+'Marzo 2023'!G512</f>
        <v>0</v>
      </c>
      <c r="H512" s="7">
        <f t="shared" si="16"/>
        <v>178544.91</v>
      </c>
    </row>
    <row r="513" spans="1:8" x14ac:dyDescent="0.25">
      <c r="A513" s="6" t="s">
        <v>1016</v>
      </c>
      <c r="B513" s="6" t="s">
        <v>1017</v>
      </c>
      <c r="C513" s="7">
        <f>+'Enero 2023'!C513+'Febrero 2023'!C513+'Marzo 2023'!C513</f>
        <v>2722441.8</v>
      </c>
      <c r="D513" s="7">
        <f>'Enero 2023'!D513+'Febrero 2023'!D513+'Marzo 2023'!D513</f>
        <v>0</v>
      </c>
      <c r="E513" s="7">
        <f t="shared" si="15"/>
        <v>2722441.8</v>
      </c>
      <c r="F513" s="7">
        <f>'Enero 2023'!F513+'Febrero 2023'!F513+'Marzo 2023'!F513</f>
        <v>705901.25</v>
      </c>
      <c r="G513" s="7">
        <f>'Enero 2023'!G513+'Febrero 2023'!G513+'Marzo 2023'!G513</f>
        <v>10423</v>
      </c>
      <c r="H513" s="7">
        <f t="shared" si="16"/>
        <v>695478.25</v>
      </c>
    </row>
    <row r="514" spans="1:8" x14ac:dyDescent="0.25">
      <c r="A514" s="6" t="s">
        <v>1018</v>
      </c>
      <c r="B514" s="6" t="s">
        <v>1019</v>
      </c>
      <c r="C514" s="7">
        <f>+'Enero 2023'!C514+'Febrero 2023'!C514+'Marzo 2023'!C514</f>
        <v>1268568.6000000001</v>
      </c>
      <c r="D514" s="7">
        <f>'Enero 2023'!D514+'Febrero 2023'!D514+'Marzo 2023'!D514</f>
        <v>0</v>
      </c>
      <c r="E514" s="7">
        <f t="shared" si="15"/>
        <v>1268568.6000000001</v>
      </c>
      <c r="F514" s="7">
        <f>'Enero 2023'!F514+'Febrero 2023'!F514+'Marzo 2023'!F514</f>
        <v>362012.12</v>
      </c>
      <c r="G514" s="7">
        <f>'Enero 2023'!G514+'Febrero 2023'!G514+'Marzo 2023'!G514</f>
        <v>0</v>
      </c>
      <c r="H514" s="7">
        <f t="shared" si="16"/>
        <v>362012.12</v>
      </c>
    </row>
    <row r="515" spans="1:8" x14ac:dyDescent="0.25">
      <c r="A515" s="6" t="s">
        <v>1020</v>
      </c>
      <c r="B515" s="6" t="s">
        <v>1021</v>
      </c>
      <c r="C515" s="7">
        <f>+'Enero 2023'!C515+'Febrero 2023'!C515+'Marzo 2023'!C515</f>
        <v>12036830.699999999</v>
      </c>
      <c r="D515" s="7">
        <f>'Enero 2023'!D515+'Febrero 2023'!D515+'Marzo 2023'!D515</f>
        <v>0</v>
      </c>
      <c r="E515" s="7">
        <f t="shared" si="15"/>
        <v>12036830.699999999</v>
      </c>
      <c r="F515" s="7">
        <f>'Enero 2023'!F515+'Febrero 2023'!F515+'Marzo 2023'!F515</f>
        <v>2547061.7599999998</v>
      </c>
      <c r="G515" s="7">
        <f>'Enero 2023'!G515+'Febrero 2023'!G515+'Marzo 2023'!G515</f>
        <v>0</v>
      </c>
      <c r="H515" s="7">
        <f t="shared" si="16"/>
        <v>2547061.7599999998</v>
      </c>
    </row>
    <row r="516" spans="1:8" x14ac:dyDescent="0.25">
      <c r="A516" s="6" t="s">
        <v>1022</v>
      </c>
      <c r="B516" s="6" t="s">
        <v>1023</v>
      </c>
      <c r="C516" s="7">
        <f>+'Enero 2023'!C516+'Febrero 2023'!C516+'Marzo 2023'!C516</f>
        <v>1369779</v>
      </c>
      <c r="D516" s="7">
        <f>'Enero 2023'!D516+'Febrero 2023'!D516+'Marzo 2023'!D516</f>
        <v>0</v>
      </c>
      <c r="E516" s="7">
        <f t="shared" si="15"/>
        <v>1369779</v>
      </c>
      <c r="F516" s="7">
        <f>'Enero 2023'!F516+'Febrero 2023'!F516+'Marzo 2023'!F516</f>
        <v>170042.78</v>
      </c>
      <c r="G516" s="7">
        <f>'Enero 2023'!G516+'Febrero 2023'!G516+'Marzo 2023'!G516</f>
        <v>0</v>
      </c>
      <c r="H516" s="7">
        <f t="shared" si="16"/>
        <v>170042.78</v>
      </c>
    </row>
    <row r="517" spans="1:8" x14ac:dyDescent="0.25">
      <c r="A517" s="6" t="s">
        <v>1024</v>
      </c>
      <c r="B517" s="6" t="s">
        <v>1025</v>
      </c>
      <c r="C517" s="7">
        <f>+'Enero 2023'!C517+'Febrero 2023'!C517+'Marzo 2023'!C517</f>
        <v>5074364.6999999993</v>
      </c>
      <c r="D517" s="7">
        <f>'Enero 2023'!D517+'Febrero 2023'!D517+'Marzo 2023'!D517</f>
        <v>0</v>
      </c>
      <c r="E517" s="7">
        <f t="shared" si="15"/>
        <v>5074364.6999999993</v>
      </c>
      <c r="F517" s="7">
        <f>'Enero 2023'!F517+'Febrero 2023'!F517+'Marzo 2023'!F517</f>
        <v>746174.54</v>
      </c>
      <c r="G517" s="7">
        <f>'Enero 2023'!G517+'Febrero 2023'!G517+'Marzo 2023'!G517</f>
        <v>0</v>
      </c>
      <c r="H517" s="7">
        <f t="shared" si="16"/>
        <v>746174.54</v>
      </c>
    </row>
    <row r="518" spans="1:8" x14ac:dyDescent="0.25">
      <c r="A518" s="6" t="s">
        <v>1026</v>
      </c>
      <c r="B518" s="6" t="s">
        <v>1027</v>
      </c>
      <c r="C518" s="7">
        <f>+'Enero 2023'!C518+'Febrero 2023'!C518+'Marzo 2023'!C518</f>
        <v>1251204</v>
      </c>
      <c r="D518" s="7">
        <f>'Enero 2023'!D518+'Febrero 2023'!D518+'Marzo 2023'!D518</f>
        <v>0</v>
      </c>
      <c r="E518" s="7">
        <f t="shared" si="15"/>
        <v>1251204</v>
      </c>
      <c r="F518" s="7">
        <f>'Enero 2023'!F518+'Febrero 2023'!F518+'Marzo 2023'!F518</f>
        <v>246338.27999999997</v>
      </c>
      <c r="G518" s="7">
        <f>'Enero 2023'!G518+'Febrero 2023'!G518+'Marzo 2023'!G518</f>
        <v>0</v>
      </c>
      <c r="H518" s="7">
        <f t="shared" si="16"/>
        <v>246338.27999999997</v>
      </c>
    </row>
    <row r="519" spans="1:8" x14ac:dyDescent="0.25">
      <c r="A519" s="6" t="s">
        <v>1028</v>
      </c>
      <c r="B519" s="6" t="s">
        <v>1029</v>
      </c>
      <c r="C519" s="7">
        <f>+'Enero 2023'!C519+'Febrero 2023'!C519+'Marzo 2023'!C519</f>
        <v>5014089.5999999996</v>
      </c>
      <c r="D519" s="7">
        <f>'Enero 2023'!D519+'Febrero 2023'!D519+'Marzo 2023'!D519</f>
        <v>0</v>
      </c>
      <c r="E519" s="7">
        <f t="shared" si="15"/>
        <v>5014089.5999999996</v>
      </c>
      <c r="F519" s="7">
        <f>'Enero 2023'!F519+'Febrero 2023'!F519+'Marzo 2023'!F519</f>
        <v>2019705.42</v>
      </c>
      <c r="G519" s="7">
        <f>'Enero 2023'!G519+'Febrero 2023'!G519+'Marzo 2023'!G519</f>
        <v>0</v>
      </c>
      <c r="H519" s="7">
        <f t="shared" si="16"/>
        <v>2019705.42</v>
      </c>
    </row>
    <row r="520" spans="1:8" x14ac:dyDescent="0.25">
      <c r="A520" s="6" t="s">
        <v>1030</v>
      </c>
      <c r="B520" s="6" t="s">
        <v>1031</v>
      </c>
      <c r="C520" s="7">
        <f>+'Enero 2023'!C520+'Febrero 2023'!C520+'Marzo 2023'!C520</f>
        <v>2197160.7000000002</v>
      </c>
      <c r="D520" s="7">
        <f>'Enero 2023'!D520+'Febrero 2023'!D520+'Marzo 2023'!D520</f>
        <v>0</v>
      </c>
      <c r="E520" s="7">
        <f t="shared" ref="E520:E576" si="17">C520-D520</f>
        <v>2197160.7000000002</v>
      </c>
      <c r="F520" s="7">
        <f>'Enero 2023'!F520+'Febrero 2023'!F520+'Marzo 2023'!F520</f>
        <v>210539.78999999998</v>
      </c>
      <c r="G520" s="7">
        <f>'Enero 2023'!G520+'Febrero 2023'!G520+'Marzo 2023'!G520</f>
        <v>0</v>
      </c>
      <c r="H520" s="7">
        <f t="shared" ref="H520:H576" si="18">F520-G520</f>
        <v>210539.78999999998</v>
      </c>
    </row>
    <row r="521" spans="1:8" x14ac:dyDescent="0.25">
      <c r="A521" s="6" t="s">
        <v>1032</v>
      </c>
      <c r="B521" s="6" t="s">
        <v>1033</v>
      </c>
      <c r="C521" s="7">
        <f>+'Enero 2023'!C521+'Febrero 2023'!C521+'Marzo 2023'!C521</f>
        <v>23894427.299999997</v>
      </c>
      <c r="D521" s="7">
        <f>'Enero 2023'!D521+'Febrero 2023'!D521+'Marzo 2023'!D521</f>
        <v>0</v>
      </c>
      <c r="E521" s="7">
        <f t="shared" si="17"/>
        <v>23894427.299999997</v>
      </c>
      <c r="F521" s="7">
        <f>'Enero 2023'!F521+'Febrero 2023'!F521+'Marzo 2023'!F521</f>
        <v>15155957.190000001</v>
      </c>
      <c r="G521" s="7">
        <f>'Enero 2023'!G521+'Febrero 2023'!G521+'Marzo 2023'!G521</f>
        <v>3571</v>
      </c>
      <c r="H521" s="7">
        <f t="shared" si="18"/>
        <v>15152386.190000001</v>
      </c>
    </row>
    <row r="522" spans="1:8" x14ac:dyDescent="0.25">
      <c r="A522" s="6" t="s">
        <v>1034</v>
      </c>
      <c r="B522" s="6" t="s">
        <v>1035</v>
      </c>
      <c r="C522" s="7">
        <f>+'Enero 2023'!C522+'Febrero 2023'!C522+'Marzo 2023'!C522</f>
        <v>3522578.4000000004</v>
      </c>
      <c r="D522" s="7">
        <f>'Enero 2023'!D522+'Febrero 2023'!D522+'Marzo 2023'!D522</f>
        <v>0</v>
      </c>
      <c r="E522" s="7">
        <f t="shared" si="17"/>
        <v>3522578.4000000004</v>
      </c>
      <c r="F522" s="7">
        <f>'Enero 2023'!F522+'Febrero 2023'!F522+'Marzo 2023'!F522</f>
        <v>1176874.98</v>
      </c>
      <c r="G522" s="7">
        <f>'Enero 2023'!G522+'Febrero 2023'!G522+'Marzo 2023'!G522</f>
        <v>0</v>
      </c>
      <c r="H522" s="7">
        <f t="shared" si="18"/>
        <v>1176874.98</v>
      </c>
    </row>
    <row r="523" spans="1:8" x14ac:dyDescent="0.25">
      <c r="A523" s="6" t="s">
        <v>1036</v>
      </c>
      <c r="B523" s="6" t="s">
        <v>1037</v>
      </c>
      <c r="C523" s="7">
        <f>+'Enero 2023'!C523+'Febrero 2023'!C523+'Marzo 2023'!C523</f>
        <v>7035828.3000000007</v>
      </c>
      <c r="D523" s="7">
        <f>'Enero 2023'!D523+'Febrero 2023'!D523+'Marzo 2023'!D523</f>
        <v>0</v>
      </c>
      <c r="E523" s="7">
        <f t="shared" si="17"/>
        <v>7035828.3000000007</v>
      </c>
      <c r="F523" s="7">
        <f>'Enero 2023'!F523+'Febrero 2023'!F523+'Marzo 2023'!F523</f>
        <v>1348931.43</v>
      </c>
      <c r="G523" s="7">
        <f>'Enero 2023'!G523+'Febrero 2023'!G523+'Marzo 2023'!G523</f>
        <v>0</v>
      </c>
      <c r="H523" s="7">
        <f t="shared" si="18"/>
        <v>1348931.43</v>
      </c>
    </row>
    <row r="524" spans="1:8" x14ac:dyDescent="0.25">
      <c r="A524" s="6" t="s">
        <v>1038</v>
      </c>
      <c r="B524" s="6" t="s">
        <v>1039</v>
      </c>
      <c r="C524" s="7">
        <f>+'Enero 2023'!C524+'Febrero 2023'!C524+'Marzo 2023'!C524</f>
        <v>387882.30000000005</v>
      </c>
      <c r="D524" s="7">
        <f>'Enero 2023'!D524+'Febrero 2023'!D524+'Marzo 2023'!D524</f>
        <v>0</v>
      </c>
      <c r="E524" s="7">
        <f t="shared" si="17"/>
        <v>387882.30000000005</v>
      </c>
      <c r="F524" s="7">
        <f>'Enero 2023'!F524+'Febrero 2023'!F524+'Marzo 2023'!F524</f>
        <v>25282.68</v>
      </c>
      <c r="G524" s="7">
        <f>'Enero 2023'!G524+'Febrero 2023'!G524+'Marzo 2023'!G524</f>
        <v>0</v>
      </c>
      <c r="H524" s="7">
        <f t="shared" si="18"/>
        <v>25282.68</v>
      </c>
    </row>
    <row r="525" spans="1:8" x14ac:dyDescent="0.25">
      <c r="A525" s="6" t="s">
        <v>1040</v>
      </c>
      <c r="B525" s="6" t="s">
        <v>1041</v>
      </c>
      <c r="C525" s="7">
        <f>+'Enero 2023'!C525+'Febrero 2023'!C525+'Marzo 2023'!C525</f>
        <v>1397637.9</v>
      </c>
      <c r="D525" s="7">
        <f>'Enero 2023'!D525+'Febrero 2023'!D525+'Marzo 2023'!D525</f>
        <v>0</v>
      </c>
      <c r="E525" s="7">
        <f t="shared" si="17"/>
        <v>1397637.9</v>
      </c>
      <c r="F525" s="7">
        <f>'Enero 2023'!F525+'Febrero 2023'!F525+'Marzo 2023'!F525</f>
        <v>757585.31</v>
      </c>
      <c r="G525" s="7">
        <f>'Enero 2023'!G525+'Febrero 2023'!G525+'Marzo 2023'!G525</f>
        <v>0</v>
      </c>
      <c r="H525" s="7">
        <f t="shared" si="18"/>
        <v>757585.31</v>
      </c>
    </row>
    <row r="526" spans="1:8" x14ac:dyDescent="0.25">
      <c r="A526" s="6" t="s">
        <v>1042</v>
      </c>
      <c r="B526" s="6" t="s">
        <v>1043</v>
      </c>
      <c r="C526" s="7">
        <f>+'Enero 2023'!C526+'Febrero 2023'!C526+'Marzo 2023'!C526</f>
        <v>3873784.5</v>
      </c>
      <c r="D526" s="7">
        <f>'Enero 2023'!D526+'Febrero 2023'!D526+'Marzo 2023'!D526</f>
        <v>0</v>
      </c>
      <c r="E526" s="7">
        <f t="shared" si="17"/>
        <v>3873784.5</v>
      </c>
      <c r="F526" s="7">
        <f>'Enero 2023'!F526+'Febrero 2023'!F526+'Marzo 2023'!F526</f>
        <v>1654113.4500000002</v>
      </c>
      <c r="G526" s="7">
        <f>'Enero 2023'!G526+'Febrero 2023'!G526+'Marzo 2023'!G526</f>
        <v>0</v>
      </c>
      <c r="H526" s="7">
        <f t="shared" si="18"/>
        <v>1654113.4500000002</v>
      </c>
    </row>
    <row r="527" spans="1:8" x14ac:dyDescent="0.25">
      <c r="A527" s="6" t="s">
        <v>1044</v>
      </c>
      <c r="B527" s="6" t="s">
        <v>1045</v>
      </c>
      <c r="C527" s="7">
        <f>+'Enero 2023'!C527+'Febrero 2023'!C527+'Marzo 2023'!C527</f>
        <v>615757.80000000005</v>
      </c>
      <c r="D527" s="7">
        <f>'Enero 2023'!D527+'Febrero 2023'!D527+'Marzo 2023'!D527</f>
        <v>0</v>
      </c>
      <c r="E527" s="7">
        <f t="shared" si="17"/>
        <v>615757.80000000005</v>
      </c>
      <c r="F527" s="7">
        <f>'Enero 2023'!F527+'Febrero 2023'!F527+'Marzo 2023'!F527</f>
        <v>55935.12</v>
      </c>
      <c r="G527" s="7">
        <f>'Enero 2023'!G527+'Febrero 2023'!G527+'Marzo 2023'!G527</f>
        <v>0</v>
      </c>
      <c r="H527" s="7">
        <f t="shared" si="18"/>
        <v>55935.12</v>
      </c>
    </row>
    <row r="528" spans="1:8" x14ac:dyDescent="0.25">
      <c r="A528" s="6" t="s">
        <v>1046</v>
      </c>
      <c r="B528" s="6" t="s">
        <v>1047</v>
      </c>
      <c r="C528" s="7">
        <f>+'Enero 2023'!C528+'Febrero 2023'!C528+'Marzo 2023'!C528</f>
        <v>1334098.5</v>
      </c>
      <c r="D528" s="7">
        <f>'Enero 2023'!D528+'Febrero 2023'!D528+'Marzo 2023'!D528</f>
        <v>0</v>
      </c>
      <c r="E528" s="7">
        <f t="shared" si="17"/>
        <v>1334098.5</v>
      </c>
      <c r="F528" s="7">
        <f>'Enero 2023'!F528+'Febrero 2023'!F528+'Marzo 2023'!F528</f>
        <v>269607.29000000004</v>
      </c>
      <c r="G528" s="7">
        <f>'Enero 2023'!G528+'Febrero 2023'!G528+'Marzo 2023'!G528</f>
        <v>0</v>
      </c>
      <c r="H528" s="7">
        <f t="shared" si="18"/>
        <v>269607.29000000004</v>
      </c>
    </row>
    <row r="529" spans="1:8" x14ac:dyDescent="0.25">
      <c r="A529" s="6" t="s">
        <v>1048</v>
      </c>
      <c r="B529" s="6" t="s">
        <v>1049</v>
      </c>
      <c r="C529" s="7">
        <f>+'Enero 2023'!C529+'Febrero 2023'!C529+'Marzo 2023'!C529</f>
        <v>1576643.0999999999</v>
      </c>
      <c r="D529" s="7">
        <f>'Enero 2023'!D529+'Febrero 2023'!D529+'Marzo 2023'!D529</f>
        <v>0</v>
      </c>
      <c r="E529" s="7">
        <f t="shared" si="17"/>
        <v>1576643.0999999999</v>
      </c>
      <c r="F529" s="7">
        <f>'Enero 2023'!F529+'Febrero 2023'!F529+'Marzo 2023'!F529</f>
        <v>365368.22000000003</v>
      </c>
      <c r="G529" s="7">
        <f>'Enero 2023'!G529+'Febrero 2023'!G529+'Marzo 2023'!G529</f>
        <v>0</v>
      </c>
      <c r="H529" s="7">
        <f t="shared" si="18"/>
        <v>365368.22000000003</v>
      </c>
    </row>
    <row r="530" spans="1:8" x14ac:dyDescent="0.25">
      <c r="A530" s="6" t="s">
        <v>1050</v>
      </c>
      <c r="B530" s="6" t="s">
        <v>1051</v>
      </c>
      <c r="C530" s="7">
        <f>+'Enero 2023'!C530+'Febrero 2023'!C530+'Marzo 2023'!C530</f>
        <v>511927.5</v>
      </c>
      <c r="D530" s="7">
        <f>'Enero 2023'!D530+'Febrero 2023'!D530+'Marzo 2023'!D530</f>
        <v>0</v>
      </c>
      <c r="E530" s="7">
        <f t="shared" si="17"/>
        <v>511927.5</v>
      </c>
      <c r="F530" s="7">
        <f>'Enero 2023'!F530+'Febrero 2023'!F530+'Marzo 2023'!F530</f>
        <v>73163.13</v>
      </c>
      <c r="G530" s="7">
        <f>'Enero 2023'!G530+'Febrero 2023'!G530+'Marzo 2023'!G530</f>
        <v>0</v>
      </c>
      <c r="H530" s="7">
        <f t="shared" si="18"/>
        <v>73163.13</v>
      </c>
    </row>
    <row r="531" spans="1:8" x14ac:dyDescent="0.25">
      <c r="A531" s="6" t="s">
        <v>1052</v>
      </c>
      <c r="B531" s="6" t="s">
        <v>1053</v>
      </c>
      <c r="C531" s="7">
        <f>+'Enero 2023'!C531+'Febrero 2023'!C531+'Marzo 2023'!C531</f>
        <v>4686789.5999999996</v>
      </c>
      <c r="D531" s="7">
        <f>'Enero 2023'!D531+'Febrero 2023'!D531+'Marzo 2023'!D531</f>
        <v>0</v>
      </c>
      <c r="E531" s="7">
        <f t="shared" si="17"/>
        <v>4686789.5999999996</v>
      </c>
      <c r="F531" s="7">
        <f>'Enero 2023'!F531+'Febrero 2023'!F531+'Marzo 2023'!F531</f>
        <v>2792952.5599999996</v>
      </c>
      <c r="G531" s="7">
        <f>'Enero 2023'!G531+'Febrero 2023'!G531+'Marzo 2023'!G531</f>
        <v>18940</v>
      </c>
      <c r="H531" s="7">
        <f t="shared" si="18"/>
        <v>2774012.5599999996</v>
      </c>
    </row>
    <row r="532" spans="1:8" x14ac:dyDescent="0.25">
      <c r="A532" s="6" t="s">
        <v>1054</v>
      </c>
      <c r="B532" s="6" t="s">
        <v>1055</v>
      </c>
      <c r="C532" s="7">
        <f>+'Enero 2023'!C532+'Febrero 2023'!C532+'Marzo 2023'!C532</f>
        <v>10925645.699999999</v>
      </c>
      <c r="D532" s="7">
        <f>'Enero 2023'!D532+'Febrero 2023'!D532+'Marzo 2023'!D532</f>
        <v>0</v>
      </c>
      <c r="E532" s="7">
        <f t="shared" si="17"/>
        <v>10925645.699999999</v>
      </c>
      <c r="F532" s="7">
        <f>'Enero 2023'!F532+'Febrero 2023'!F532+'Marzo 2023'!F532</f>
        <v>3733781.33</v>
      </c>
      <c r="G532" s="7">
        <f>'Enero 2023'!G532+'Febrero 2023'!G532+'Marzo 2023'!G532</f>
        <v>3687</v>
      </c>
      <c r="H532" s="7">
        <f t="shared" si="18"/>
        <v>3730094.33</v>
      </c>
    </row>
    <row r="533" spans="1:8" x14ac:dyDescent="0.25">
      <c r="A533" s="6" t="s">
        <v>1056</v>
      </c>
      <c r="B533" s="6" t="s">
        <v>1057</v>
      </c>
      <c r="C533" s="7">
        <f>+'Enero 2023'!C533+'Febrero 2023'!C533+'Marzo 2023'!C533</f>
        <v>3130366.5</v>
      </c>
      <c r="D533" s="7">
        <f>'Enero 2023'!D533+'Febrero 2023'!D533+'Marzo 2023'!D533</f>
        <v>0</v>
      </c>
      <c r="E533" s="7">
        <f t="shared" si="17"/>
        <v>3130366.5</v>
      </c>
      <c r="F533" s="7">
        <f>'Enero 2023'!F533+'Febrero 2023'!F533+'Marzo 2023'!F533</f>
        <v>557113.82999999996</v>
      </c>
      <c r="G533" s="7">
        <f>'Enero 2023'!G533+'Febrero 2023'!G533+'Marzo 2023'!G533</f>
        <v>0</v>
      </c>
      <c r="H533" s="7">
        <f t="shared" si="18"/>
        <v>557113.82999999996</v>
      </c>
    </row>
    <row r="534" spans="1:8" x14ac:dyDescent="0.25">
      <c r="A534" s="6" t="s">
        <v>1058</v>
      </c>
      <c r="B534" s="6" t="s">
        <v>1059</v>
      </c>
      <c r="C534" s="7">
        <f>+'Enero 2023'!C534+'Febrero 2023'!C534+'Marzo 2023'!C534</f>
        <v>1331112</v>
      </c>
      <c r="D534" s="7">
        <f>'Enero 2023'!D534+'Febrero 2023'!D534+'Marzo 2023'!D534</f>
        <v>0</v>
      </c>
      <c r="E534" s="7">
        <f t="shared" si="17"/>
        <v>1331112</v>
      </c>
      <c r="F534" s="7">
        <f>'Enero 2023'!F534+'Febrero 2023'!F534+'Marzo 2023'!F534</f>
        <v>202261.41</v>
      </c>
      <c r="G534" s="7">
        <f>'Enero 2023'!G534+'Febrero 2023'!G534+'Marzo 2023'!G534</f>
        <v>0</v>
      </c>
      <c r="H534" s="7">
        <f t="shared" si="18"/>
        <v>202261.41</v>
      </c>
    </row>
    <row r="535" spans="1:8" x14ac:dyDescent="0.25">
      <c r="A535" s="6" t="s">
        <v>1060</v>
      </c>
      <c r="B535" s="6" t="s">
        <v>1061</v>
      </c>
      <c r="C535" s="7">
        <f>+'Enero 2023'!C535+'Febrero 2023'!C535+'Marzo 2023'!C535</f>
        <v>1943040.2999999998</v>
      </c>
      <c r="D535" s="7">
        <f>'Enero 2023'!D535+'Febrero 2023'!D535+'Marzo 2023'!D535</f>
        <v>0</v>
      </c>
      <c r="E535" s="7">
        <f t="shared" si="17"/>
        <v>1943040.2999999998</v>
      </c>
      <c r="F535" s="7">
        <f>'Enero 2023'!F535+'Febrero 2023'!F535+'Marzo 2023'!F535</f>
        <v>329793.48</v>
      </c>
      <c r="G535" s="7">
        <f>'Enero 2023'!G535+'Febrero 2023'!G535+'Marzo 2023'!G535</f>
        <v>0</v>
      </c>
      <c r="H535" s="7">
        <f t="shared" si="18"/>
        <v>329793.48</v>
      </c>
    </row>
    <row r="536" spans="1:8" x14ac:dyDescent="0.25">
      <c r="A536" s="6" t="s">
        <v>1062</v>
      </c>
      <c r="B536" s="6" t="s">
        <v>1063</v>
      </c>
      <c r="C536" s="7">
        <f>+'Enero 2023'!C536+'Febrero 2023'!C536+'Marzo 2023'!C536</f>
        <v>3150105.5999999996</v>
      </c>
      <c r="D536" s="7">
        <f>'Enero 2023'!D536+'Febrero 2023'!D536+'Marzo 2023'!D536</f>
        <v>0</v>
      </c>
      <c r="E536" s="7">
        <f t="shared" si="17"/>
        <v>3150105.5999999996</v>
      </c>
      <c r="F536" s="7">
        <f>'Enero 2023'!F536+'Febrero 2023'!F536+'Marzo 2023'!F536</f>
        <v>877733.94</v>
      </c>
      <c r="G536" s="7">
        <f>'Enero 2023'!G536+'Febrero 2023'!G536+'Marzo 2023'!G536</f>
        <v>0</v>
      </c>
      <c r="H536" s="7">
        <f t="shared" si="18"/>
        <v>877733.94</v>
      </c>
    </row>
    <row r="537" spans="1:8" x14ac:dyDescent="0.25">
      <c r="A537" s="6" t="s">
        <v>1064</v>
      </c>
      <c r="B537" s="6" t="s">
        <v>1065</v>
      </c>
      <c r="C537" s="7">
        <f>+'Enero 2023'!C537+'Febrero 2023'!C537+'Marzo 2023'!C537</f>
        <v>1380022.2000000002</v>
      </c>
      <c r="D537" s="7">
        <f>'Enero 2023'!D537+'Febrero 2023'!D537+'Marzo 2023'!D537</f>
        <v>0</v>
      </c>
      <c r="E537" s="7">
        <f t="shared" si="17"/>
        <v>1380022.2000000002</v>
      </c>
      <c r="F537" s="7">
        <f>'Enero 2023'!F537+'Febrero 2023'!F537+'Marzo 2023'!F537</f>
        <v>584410.17000000004</v>
      </c>
      <c r="G537" s="7">
        <f>'Enero 2023'!G537+'Febrero 2023'!G537+'Marzo 2023'!G537</f>
        <v>0</v>
      </c>
      <c r="H537" s="7">
        <f t="shared" si="18"/>
        <v>584410.17000000004</v>
      </c>
    </row>
    <row r="538" spans="1:8" x14ac:dyDescent="0.25">
      <c r="A538" s="6" t="s">
        <v>1066</v>
      </c>
      <c r="B538" s="6" t="s">
        <v>1067</v>
      </c>
      <c r="C538" s="7">
        <f>+'Enero 2023'!C538+'Febrero 2023'!C538+'Marzo 2023'!C538</f>
        <v>4779570.3000000007</v>
      </c>
      <c r="D538" s="7">
        <f>'Enero 2023'!D538+'Febrero 2023'!D538+'Marzo 2023'!D538</f>
        <v>0</v>
      </c>
      <c r="E538" s="7">
        <f t="shared" si="17"/>
        <v>4779570.3000000007</v>
      </c>
      <c r="F538" s="7">
        <f>'Enero 2023'!F538+'Febrero 2023'!F538+'Marzo 2023'!F538</f>
        <v>909728.84000000008</v>
      </c>
      <c r="G538" s="7">
        <f>'Enero 2023'!G538+'Febrero 2023'!G538+'Marzo 2023'!G538</f>
        <v>0</v>
      </c>
      <c r="H538" s="7">
        <f t="shared" si="18"/>
        <v>909728.84000000008</v>
      </c>
    </row>
    <row r="539" spans="1:8" x14ac:dyDescent="0.25">
      <c r="A539" s="6" t="s">
        <v>1068</v>
      </c>
      <c r="B539" s="6" t="s">
        <v>1069</v>
      </c>
      <c r="C539" s="7">
        <f>+'Enero 2023'!C539+'Febrero 2023'!C539+'Marzo 2023'!C539</f>
        <v>1622361.2999999998</v>
      </c>
      <c r="D539" s="7">
        <f>'Enero 2023'!D539+'Febrero 2023'!D539+'Marzo 2023'!D539</f>
        <v>0</v>
      </c>
      <c r="E539" s="7">
        <f t="shared" si="17"/>
        <v>1622361.2999999998</v>
      </c>
      <c r="F539" s="7">
        <f>'Enero 2023'!F539+'Febrero 2023'!F539+'Marzo 2023'!F539</f>
        <v>609916.57999999996</v>
      </c>
      <c r="G539" s="7">
        <f>'Enero 2023'!G539+'Febrero 2023'!G539+'Marzo 2023'!G539</f>
        <v>0</v>
      </c>
      <c r="H539" s="7">
        <f t="shared" si="18"/>
        <v>609916.57999999996</v>
      </c>
    </row>
    <row r="540" spans="1:8" x14ac:dyDescent="0.25">
      <c r="A540" s="6" t="s">
        <v>1070</v>
      </c>
      <c r="B540" s="6" t="s">
        <v>1071</v>
      </c>
      <c r="C540" s="7">
        <f>+'Enero 2023'!C540+'Febrero 2023'!C540+'Marzo 2023'!C540</f>
        <v>4360865.6999999993</v>
      </c>
      <c r="D540" s="7">
        <f>'Enero 2023'!D540+'Febrero 2023'!D540+'Marzo 2023'!D540</f>
        <v>0</v>
      </c>
      <c r="E540" s="7">
        <f t="shared" si="17"/>
        <v>4360865.6999999993</v>
      </c>
      <c r="F540" s="7">
        <f>'Enero 2023'!F540+'Febrero 2023'!F540+'Marzo 2023'!F540</f>
        <v>785776.61</v>
      </c>
      <c r="G540" s="7">
        <f>'Enero 2023'!G540+'Febrero 2023'!G540+'Marzo 2023'!G540</f>
        <v>0</v>
      </c>
      <c r="H540" s="7">
        <f t="shared" si="18"/>
        <v>785776.61</v>
      </c>
    </row>
    <row r="541" spans="1:8" x14ac:dyDescent="0.25">
      <c r="A541" s="6" t="s">
        <v>1072</v>
      </c>
      <c r="B541" s="6" t="s">
        <v>1073</v>
      </c>
      <c r="C541" s="7">
        <f>+'Enero 2023'!C541+'Febrero 2023'!C541+'Marzo 2023'!C541</f>
        <v>4076139</v>
      </c>
      <c r="D541" s="7">
        <f>'Enero 2023'!D541+'Febrero 2023'!D541+'Marzo 2023'!D541</f>
        <v>0</v>
      </c>
      <c r="E541" s="7">
        <f t="shared" si="17"/>
        <v>4076139</v>
      </c>
      <c r="F541" s="7">
        <f>'Enero 2023'!F541+'Febrero 2023'!F541+'Marzo 2023'!F541</f>
        <v>722010.57000000007</v>
      </c>
      <c r="G541" s="7">
        <f>'Enero 2023'!G541+'Febrero 2023'!G541+'Marzo 2023'!G541</f>
        <v>0</v>
      </c>
      <c r="H541" s="7">
        <f t="shared" si="18"/>
        <v>722010.57000000007</v>
      </c>
    </row>
    <row r="542" spans="1:8" x14ac:dyDescent="0.25">
      <c r="A542" s="6" t="s">
        <v>1074</v>
      </c>
      <c r="B542" s="6" t="s">
        <v>1075</v>
      </c>
      <c r="C542" s="7">
        <f>+'Enero 2023'!C542+'Febrero 2023'!C542+'Marzo 2023'!C542</f>
        <v>884219.10000000009</v>
      </c>
      <c r="D542" s="7">
        <f>'Enero 2023'!D542+'Febrero 2023'!D542+'Marzo 2023'!D542</f>
        <v>0</v>
      </c>
      <c r="E542" s="7">
        <f t="shared" si="17"/>
        <v>884219.10000000009</v>
      </c>
      <c r="F542" s="7">
        <f>'Enero 2023'!F542+'Febrero 2023'!F542+'Marzo 2023'!F542</f>
        <v>100459.47</v>
      </c>
      <c r="G542" s="7">
        <f>'Enero 2023'!G542+'Febrero 2023'!G542+'Marzo 2023'!G542</f>
        <v>0</v>
      </c>
      <c r="H542" s="7">
        <f t="shared" si="18"/>
        <v>100459.47</v>
      </c>
    </row>
    <row r="543" spans="1:8" x14ac:dyDescent="0.25">
      <c r="A543" s="6" t="s">
        <v>1076</v>
      </c>
      <c r="B543" s="6" t="s">
        <v>1077</v>
      </c>
      <c r="C543" s="7">
        <f>+'Enero 2023'!C543+'Febrero 2023'!C543+'Marzo 2023'!C543</f>
        <v>4849226.4000000004</v>
      </c>
      <c r="D543" s="7">
        <f>'Enero 2023'!D543+'Febrero 2023'!D543+'Marzo 2023'!D543</f>
        <v>0</v>
      </c>
      <c r="E543" s="7">
        <f t="shared" si="17"/>
        <v>4849226.4000000004</v>
      </c>
      <c r="F543" s="7">
        <f>'Enero 2023'!F543+'Febrero 2023'!F543+'Marzo 2023'!F543</f>
        <v>1501298.7000000002</v>
      </c>
      <c r="G543" s="7">
        <f>'Enero 2023'!G543+'Febrero 2023'!G543+'Marzo 2023'!G543</f>
        <v>0</v>
      </c>
      <c r="H543" s="7">
        <f t="shared" si="18"/>
        <v>1501298.7000000002</v>
      </c>
    </row>
    <row r="544" spans="1:8" x14ac:dyDescent="0.25">
      <c r="A544" s="6" t="s">
        <v>1078</v>
      </c>
      <c r="B544" s="6" t="s">
        <v>1079</v>
      </c>
      <c r="C544" s="7">
        <f>+'Enero 2023'!C544+'Febrero 2023'!C544+'Marzo 2023'!C544</f>
        <v>723900.3</v>
      </c>
      <c r="D544" s="7">
        <f>'Enero 2023'!D544+'Febrero 2023'!D544+'Marzo 2023'!D544</f>
        <v>0</v>
      </c>
      <c r="E544" s="7">
        <f t="shared" si="17"/>
        <v>723900.3</v>
      </c>
      <c r="F544" s="7">
        <f>'Enero 2023'!F544+'Febrero 2023'!F544+'Marzo 2023'!F544</f>
        <v>159526.97</v>
      </c>
      <c r="G544" s="7">
        <f>'Enero 2023'!G544+'Febrero 2023'!G544+'Marzo 2023'!G544</f>
        <v>0</v>
      </c>
      <c r="H544" s="7">
        <f t="shared" si="18"/>
        <v>159526.97</v>
      </c>
    </row>
    <row r="545" spans="1:8" x14ac:dyDescent="0.25">
      <c r="A545" s="6" t="s">
        <v>1080</v>
      </c>
      <c r="B545" s="6" t="s">
        <v>1081</v>
      </c>
      <c r="C545" s="7">
        <f>+'Enero 2023'!C545+'Febrero 2023'!C545+'Marzo 2023'!C545</f>
        <v>2030728.7999999998</v>
      </c>
      <c r="D545" s="7">
        <f>'Enero 2023'!D545+'Febrero 2023'!D545+'Marzo 2023'!D545</f>
        <v>0</v>
      </c>
      <c r="E545" s="7">
        <f t="shared" si="17"/>
        <v>2030728.7999999998</v>
      </c>
      <c r="F545" s="7">
        <f>'Enero 2023'!F545+'Febrero 2023'!F545+'Marzo 2023'!F545</f>
        <v>1420304.6400000001</v>
      </c>
      <c r="G545" s="7">
        <f>'Enero 2023'!G545+'Febrero 2023'!G545+'Marzo 2023'!G545</f>
        <v>20010</v>
      </c>
      <c r="H545" s="7">
        <f t="shared" si="18"/>
        <v>1400294.6400000001</v>
      </c>
    </row>
    <row r="546" spans="1:8" x14ac:dyDescent="0.25">
      <c r="A546" s="6" t="s">
        <v>1082</v>
      </c>
      <c r="B546" s="6" t="s">
        <v>1083</v>
      </c>
      <c r="C546" s="7">
        <f>+'Enero 2023'!C546+'Febrero 2023'!C546+'Marzo 2023'!C546</f>
        <v>2811894.3</v>
      </c>
      <c r="D546" s="7">
        <f>'Enero 2023'!D546+'Febrero 2023'!D546+'Marzo 2023'!D546</f>
        <v>0</v>
      </c>
      <c r="E546" s="7">
        <f t="shared" si="17"/>
        <v>2811894.3</v>
      </c>
      <c r="F546" s="7">
        <f>'Enero 2023'!F546+'Febrero 2023'!F546+'Marzo 2023'!F546</f>
        <v>1862863.3399999999</v>
      </c>
      <c r="G546" s="7">
        <f>'Enero 2023'!G546+'Febrero 2023'!G546+'Marzo 2023'!G546</f>
        <v>0</v>
      </c>
      <c r="H546" s="7">
        <f t="shared" si="18"/>
        <v>1862863.3399999999</v>
      </c>
    </row>
    <row r="547" spans="1:8" x14ac:dyDescent="0.25">
      <c r="A547" s="6" t="s">
        <v>1084</v>
      </c>
      <c r="B547" s="6" t="s">
        <v>1085</v>
      </c>
      <c r="C547" s="7">
        <f>+'Enero 2023'!C547+'Febrero 2023'!C547+'Marzo 2023'!C547</f>
        <v>1663412.4000000001</v>
      </c>
      <c r="D547" s="7">
        <f>'Enero 2023'!D547+'Febrero 2023'!D547+'Marzo 2023'!D547</f>
        <v>0</v>
      </c>
      <c r="E547" s="7">
        <f t="shared" si="17"/>
        <v>1663412.4000000001</v>
      </c>
      <c r="F547" s="7">
        <f>'Enero 2023'!F547+'Febrero 2023'!F547+'Marzo 2023'!F547</f>
        <v>348587.69</v>
      </c>
      <c r="G547" s="7">
        <f>'Enero 2023'!G547+'Febrero 2023'!G547+'Marzo 2023'!G547</f>
        <v>0</v>
      </c>
      <c r="H547" s="7">
        <f t="shared" si="18"/>
        <v>348587.69</v>
      </c>
    </row>
    <row r="548" spans="1:8" x14ac:dyDescent="0.25">
      <c r="A548" s="6" t="s">
        <v>1086</v>
      </c>
      <c r="B548" s="6" t="s">
        <v>1087</v>
      </c>
      <c r="C548" s="7">
        <f>+'Enero 2023'!C548+'Febrero 2023'!C548+'Marzo 2023'!C548</f>
        <v>804088.79999999993</v>
      </c>
      <c r="D548" s="7">
        <f>'Enero 2023'!D548+'Febrero 2023'!D548+'Marzo 2023'!D548</f>
        <v>0</v>
      </c>
      <c r="E548" s="7">
        <f t="shared" si="17"/>
        <v>804088.79999999993</v>
      </c>
      <c r="F548" s="7">
        <f>'Enero 2023'!F548+'Febrero 2023'!F548+'Marzo 2023'!F548</f>
        <v>198457.82</v>
      </c>
      <c r="G548" s="7">
        <f>'Enero 2023'!G548+'Febrero 2023'!G548+'Marzo 2023'!G548</f>
        <v>0</v>
      </c>
      <c r="H548" s="7">
        <f t="shared" si="18"/>
        <v>198457.82</v>
      </c>
    </row>
    <row r="549" spans="1:8" x14ac:dyDescent="0.25">
      <c r="A549" s="6" t="s">
        <v>1088</v>
      </c>
      <c r="B549" s="6" t="s">
        <v>1089</v>
      </c>
      <c r="C549" s="7">
        <f>+'Enero 2023'!C549+'Febrero 2023'!C549+'Marzo 2023'!C549</f>
        <v>7468277.1000000006</v>
      </c>
      <c r="D549" s="7">
        <f>'Enero 2023'!D549+'Febrero 2023'!D549+'Marzo 2023'!D549</f>
        <v>0</v>
      </c>
      <c r="E549" s="7">
        <f t="shared" si="17"/>
        <v>7468277.1000000006</v>
      </c>
      <c r="F549" s="7">
        <f>'Enero 2023'!F549+'Febrero 2023'!F549+'Marzo 2023'!F549</f>
        <v>1428806.78</v>
      </c>
      <c r="G549" s="7">
        <f>'Enero 2023'!G549+'Febrero 2023'!G549+'Marzo 2023'!G549</f>
        <v>0</v>
      </c>
      <c r="H549" s="7">
        <f t="shared" si="18"/>
        <v>1428806.78</v>
      </c>
    </row>
    <row r="550" spans="1:8" x14ac:dyDescent="0.25">
      <c r="A550" s="6" t="s">
        <v>1090</v>
      </c>
      <c r="B550" s="6" t="s">
        <v>1091</v>
      </c>
      <c r="C550" s="7">
        <f>+'Enero 2023'!C550+'Febrero 2023'!C550+'Marzo 2023'!C550</f>
        <v>1028405.1000000001</v>
      </c>
      <c r="D550" s="7">
        <f>'Enero 2023'!D550+'Febrero 2023'!D550+'Marzo 2023'!D550</f>
        <v>0</v>
      </c>
      <c r="E550" s="7">
        <f t="shared" si="17"/>
        <v>1028405.1000000001</v>
      </c>
      <c r="F550" s="7">
        <f>'Enero 2023'!F550+'Febrero 2023'!F550+'Marzo 2023'!F550</f>
        <v>230900.19</v>
      </c>
      <c r="G550" s="7">
        <f>'Enero 2023'!G550+'Febrero 2023'!G550+'Marzo 2023'!G550</f>
        <v>0</v>
      </c>
      <c r="H550" s="7">
        <f t="shared" si="18"/>
        <v>230900.19</v>
      </c>
    </row>
    <row r="551" spans="1:8" x14ac:dyDescent="0.25">
      <c r="A551" s="6" t="s">
        <v>1092</v>
      </c>
      <c r="B551" s="6" t="s">
        <v>1093</v>
      </c>
      <c r="C551" s="7">
        <f>+'Enero 2023'!C551+'Febrero 2023'!C551+'Marzo 2023'!C551</f>
        <v>3581511.3000000003</v>
      </c>
      <c r="D551" s="7">
        <f>'Enero 2023'!D551+'Febrero 2023'!D551+'Marzo 2023'!D551</f>
        <v>0</v>
      </c>
      <c r="E551" s="7">
        <f t="shared" si="17"/>
        <v>3581511.3000000003</v>
      </c>
      <c r="F551" s="7">
        <f>'Enero 2023'!F551+'Febrero 2023'!F551+'Marzo 2023'!F551</f>
        <v>2259555.23</v>
      </c>
      <c r="G551" s="7">
        <f>'Enero 2023'!G551+'Febrero 2023'!G551+'Marzo 2023'!G551</f>
        <v>0</v>
      </c>
      <c r="H551" s="7">
        <f t="shared" si="18"/>
        <v>2259555.23</v>
      </c>
    </row>
    <row r="552" spans="1:8" x14ac:dyDescent="0.25">
      <c r="A552" s="6" t="s">
        <v>1094</v>
      </c>
      <c r="B552" s="6" t="s">
        <v>1095</v>
      </c>
      <c r="C552" s="7">
        <f>+'Enero 2023'!C552+'Febrero 2023'!C552+'Marzo 2023'!C552</f>
        <v>3746251.8000000003</v>
      </c>
      <c r="D552" s="7">
        <f>'Enero 2023'!D552+'Febrero 2023'!D552+'Marzo 2023'!D552</f>
        <v>0</v>
      </c>
      <c r="E552" s="7">
        <f t="shared" si="17"/>
        <v>3746251.8000000003</v>
      </c>
      <c r="F552" s="7">
        <f>'Enero 2023'!F552+'Febrero 2023'!F552+'Marzo 2023'!F552</f>
        <v>1430149.23</v>
      </c>
      <c r="G552" s="7">
        <f>'Enero 2023'!G552+'Febrero 2023'!G552+'Marzo 2023'!G552</f>
        <v>0</v>
      </c>
      <c r="H552" s="7">
        <f t="shared" si="18"/>
        <v>1430149.23</v>
      </c>
    </row>
    <row r="553" spans="1:8" x14ac:dyDescent="0.25">
      <c r="A553" s="6" t="s">
        <v>1096</v>
      </c>
      <c r="B553" s="6" t="s">
        <v>1097</v>
      </c>
      <c r="C553" s="7">
        <f>+'Enero 2023'!C553+'Febrero 2023'!C553+'Marzo 2023'!C553</f>
        <v>1268342.1000000001</v>
      </c>
      <c r="D553" s="7">
        <f>'Enero 2023'!D553+'Febrero 2023'!D553+'Marzo 2023'!D553</f>
        <v>0</v>
      </c>
      <c r="E553" s="7">
        <f t="shared" si="17"/>
        <v>1268342.1000000001</v>
      </c>
      <c r="F553" s="7">
        <f>'Enero 2023'!F553+'Febrero 2023'!F553+'Marzo 2023'!F553</f>
        <v>224859.2</v>
      </c>
      <c r="G553" s="7">
        <f>'Enero 2023'!G553+'Febrero 2023'!G553+'Marzo 2023'!G553</f>
        <v>0</v>
      </c>
      <c r="H553" s="7">
        <f t="shared" si="18"/>
        <v>224859.2</v>
      </c>
    </row>
    <row r="554" spans="1:8" x14ac:dyDescent="0.25">
      <c r="A554" s="6" t="s">
        <v>1098</v>
      </c>
      <c r="B554" s="6" t="s">
        <v>1099</v>
      </c>
      <c r="C554" s="7">
        <f>+'Enero 2023'!C554+'Febrero 2023'!C554+'Marzo 2023'!C554</f>
        <v>1569014.1</v>
      </c>
      <c r="D554" s="7">
        <f>'Enero 2023'!D554+'Febrero 2023'!D554+'Marzo 2023'!D554</f>
        <v>0</v>
      </c>
      <c r="E554" s="7">
        <f t="shared" si="17"/>
        <v>1569014.1</v>
      </c>
      <c r="F554" s="7">
        <f>'Enero 2023'!F554+'Febrero 2023'!F554+'Marzo 2023'!F554</f>
        <v>438531.36</v>
      </c>
      <c r="G554" s="7">
        <f>'Enero 2023'!G554+'Febrero 2023'!G554+'Marzo 2023'!G554</f>
        <v>0</v>
      </c>
      <c r="H554" s="7">
        <f t="shared" si="18"/>
        <v>438531.36</v>
      </c>
    </row>
    <row r="555" spans="1:8" x14ac:dyDescent="0.25">
      <c r="A555" s="6" t="s">
        <v>1100</v>
      </c>
      <c r="B555" s="6" t="s">
        <v>1101</v>
      </c>
      <c r="C555" s="7">
        <f>+'Enero 2023'!C555+'Febrero 2023'!C555+'Marzo 2023'!C555</f>
        <v>8761554.3000000007</v>
      </c>
      <c r="D555" s="7">
        <f>'Enero 2023'!D555+'Febrero 2023'!D555+'Marzo 2023'!D555</f>
        <v>0</v>
      </c>
      <c r="E555" s="7">
        <f t="shared" si="17"/>
        <v>8761554.3000000007</v>
      </c>
      <c r="F555" s="7">
        <f>'Enero 2023'!F555+'Febrero 2023'!F555+'Marzo 2023'!F555</f>
        <v>2565184.7399999998</v>
      </c>
      <c r="G555" s="7">
        <f>'Enero 2023'!G555+'Febrero 2023'!G555+'Marzo 2023'!G555</f>
        <v>0</v>
      </c>
      <c r="H555" s="7">
        <f t="shared" si="18"/>
        <v>2565184.7399999998</v>
      </c>
    </row>
    <row r="556" spans="1:8" x14ac:dyDescent="0.25">
      <c r="A556" s="6" t="s">
        <v>1102</v>
      </c>
      <c r="B556" s="6" t="s">
        <v>1103</v>
      </c>
      <c r="C556" s="7">
        <f>+'Enero 2023'!C556+'Febrero 2023'!C556+'Marzo 2023'!C556</f>
        <v>2722015.5</v>
      </c>
      <c r="D556" s="7">
        <f>'Enero 2023'!D556+'Febrero 2023'!D556+'Marzo 2023'!D556</f>
        <v>0</v>
      </c>
      <c r="E556" s="7">
        <f t="shared" si="17"/>
        <v>2722015.5</v>
      </c>
      <c r="F556" s="7">
        <f>'Enero 2023'!F556+'Febrero 2023'!F556+'Marzo 2023'!F556</f>
        <v>1289640.2</v>
      </c>
      <c r="G556" s="7">
        <f>'Enero 2023'!G556+'Febrero 2023'!G556+'Marzo 2023'!G556</f>
        <v>0</v>
      </c>
      <c r="H556" s="7">
        <f t="shared" si="18"/>
        <v>1289640.2</v>
      </c>
    </row>
    <row r="557" spans="1:8" x14ac:dyDescent="0.25">
      <c r="A557" s="6" t="s">
        <v>1104</v>
      </c>
      <c r="B557" s="6" t="s">
        <v>1105</v>
      </c>
      <c r="C557" s="7">
        <f>+'Enero 2023'!C557+'Febrero 2023'!C557+'Marzo 2023'!C557</f>
        <v>7988727.8999999994</v>
      </c>
      <c r="D557" s="7">
        <f>'Enero 2023'!D557+'Febrero 2023'!D557+'Marzo 2023'!D557</f>
        <v>0</v>
      </c>
      <c r="E557" s="7">
        <f t="shared" si="17"/>
        <v>7988727.8999999994</v>
      </c>
      <c r="F557" s="7">
        <f>'Enero 2023'!F557+'Febrero 2023'!F557+'Marzo 2023'!F557</f>
        <v>6769044.8399999999</v>
      </c>
      <c r="G557" s="7">
        <f>'Enero 2023'!G557+'Febrero 2023'!G557+'Marzo 2023'!G557</f>
        <v>0</v>
      </c>
      <c r="H557" s="7">
        <f t="shared" si="18"/>
        <v>6769044.8399999999</v>
      </c>
    </row>
    <row r="558" spans="1:8" x14ac:dyDescent="0.25">
      <c r="A558" s="6" t="s">
        <v>1106</v>
      </c>
      <c r="B558" s="6" t="s">
        <v>1107</v>
      </c>
      <c r="C558" s="7">
        <f>+'Enero 2023'!C558+'Febrero 2023'!C558+'Marzo 2023'!C558</f>
        <v>809934.89999999991</v>
      </c>
      <c r="D558" s="7">
        <f>'Enero 2023'!D558+'Febrero 2023'!D558+'Marzo 2023'!D558</f>
        <v>0</v>
      </c>
      <c r="E558" s="7">
        <f t="shared" si="17"/>
        <v>809934.89999999991</v>
      </c>
      <c r="F558" s="7">
        <f>'Enero 2023'!F558+'Febrero 2023'!F558+'Marzo 2023'!F558</f>
        <v>91733.6</v>
      </c>
      <c r="G558" s="7">
        <f>'Enero 2023'!G558+'Febrero 2023'!G558+'Marzo 2023'!G558</f>
        <v>0</v>
      </c>
      <c r="H558" s="7">
        <f t="shared" si="18"/>
        <v>91733.6</v>
      </c>
    </row>
    <row r="559" spans="1:8" x14ac:dyDescent="0.25">
      <c r="A559" s="6" t="s">
        <v>1108</v>
      </c>
      <c r="B559" s="6" t="s">
        <v>1109</v>
      </c>
      <c r="C559" s="7">
        <f>+'Enero 2023'!C559+'Febrero 2023'!C559+'Marzo 2023'!C559</f>
        <v>3630769.8000000003</v>
      </c>
      <c r="D559" s="7">
        <f>'Enero 2023'!D559+'Febrero 2023'!D559+'Marzo 2023'!D559</f>
        <v>0</v>
      </c>
      <c r="E559" s="7">
        <f t="shared" si="17"/>
        <v>3630769.8000000003</v>
      </c>
      <c r="F559" s="7">
        <f>'Enero 2023'!F559+'Febrero 2023'!F559+'Marzo 2023'!F559</f>
        <v>2699876.52</v>
      </c>
      <c r="G559" s="7">
        <f>'Enero 2023'!G559+'Febrero 2023'!G559+'Marzo 2023'!G559</f>
        <v>0</v>
      </c>
      <c r="H559" s="7">
        <f t="shared" si="18"/>
        <v>2699876.52</v>
      </c>
    </row>
    <row r="560" spans="1:8" x14ac:dyDescent="0.25">
      <c r="A560" s="6" t="s">
        <v>1110</v>
      </c>
      <c r="B560" s="6" t="s">
        <v>1111</v>
      </c>
      <c r="C560" s="7">
        <f>+'Enero 2023'!C560+'Febrero 2023'!C560+'Marzo 2023'!C560</f>
        <v>5382123.3000000007</v>
      </c>
      <c r="D560" s="7">
        <f>'Enero 2023'!D560+'Febrero 2023'!D560+'Marzo 2023'!D560</f>
        <v>0</v>
      </c>
      <c r="E560" s="7">
        <f t="shared" si="17"/>
        <v>5382123.3000000007</v>
      </c>
      <c r="F560" s="7">
        <f>'Enero 2023'!F560+'Febrero 2023'!F560+'Marzo 2023'!F560</f>
        <v>1320963.8699999999</v>
      </c>
      <c r="G560" s="7">
        <f>'Enero 2023'!G560+'Febrero 2023'!G560+'Marzo 2023'!G560</f>
        <v>0</v>
      </c>
      <c r="H560" s="7">
        <f t="shared" si="18"/>
        <v>1320963.8699999999</v>
      </c>
    </row>
    <row r="561" spans="1:8" x14ac:dyDescent="0.25">
      <c r="A561" s="6" t="s">
        <v>1112</v>
      </c>
      <c r="B561" s="6" t="s">
        <v>1113</v>
      </c>
      <c r="C561" s="7">
        <f>+'Enero 2023'!C561+'Febrero 2023'!C561+'Marzo 2023'!C561</f>
        <v>1889577.9000000001</v>
      </c>
      <c r="D561" s="7">
        <f>'Enero 2023'!D561+'Febrero 2023'!D561+'Marzo 2023'!D561</f>
        <v>0</v>
      </c>
      <c r="E561" s="7">
        <f t="shared" si="17"/>
        <v>1889577.9000000001</v>
      </c>
      <c r="F561" s="7">
        <f>'Enero 2023'!F561+'Febrero 2023'!F561+'Marzo 2023'!F561</f>
        <v>764968.74</v>
      </c>
      <c r="G561" s="7">
        <f>'Enero 2023'!G561+'Febrero 2023'!G561+'Marzo 2023'!G561</f>
        <v>0</v>
      </c>
      <c r="H561" s="7">
        <f t="shared" si="18"/>
        <v>764968.74</v>
      </c>
    </row>
    <row r="562" spans="1:8" x14ac:dyDescent="0.25">
      <c r="A562" s="6" t="s">
        <v>1114</v>
      </c>
      <c r="B562" s="6" t="s">
        <v>1115</v>
      </c>
      <c r="C562" s="7">
        <f>+'Enero 2023'!C562+'Febrero 2023'!C562+'Marzo 2023'!C562</f>
        <v>613216.80000000005</v>
      </c>
      <c r="D562" s="7">
        <f>'Enero 2023'!D562+'Febrero 2023'!D562+'Marzo 2023'!D562</f>
        <v>0</v>
      </c>
      <c r="E562" s="7">
        <f t="shared" si="17"/>
        <v>613216.80000000005</v>
      </c>
      <c r="F562" s="7">
        <f>'Enero 2023'!F562+'Febrero 2023'!F562+'Marzo 2023'!F562</f>
        <v>68464.59</v>
      </c>
      <c r="G562" s="7">
        <f>'Enero 2023'!G562+'Febrero 2023'!G562+'Marzo 2023'!G562</f>
        <v>0</v>
      </c>
      <c r="H562" s="7">
        <f t="shared" si="18"/>
        <v>68464.59</v>
      </c>
    </row>
    <row r="563" spans="1:8" x14ac:dyDescent="0.25">
      <c r="A563" s="6" t="s">
        <v>1116</v>
      </c>
      <c r="B563" s="6" t="s">
        <v>1117</v>
      </c>
      <c r="C563" s="7">
        <f>+'Enero 2023'!C563+'Febrero 2023'!C563+'Marzo 2023'!C563</f>
        <v>4425381.9000000004</v>
      </c>
      <c r="D563" s="7">
        <f>'Enero 2023'!D563+'Febrero 2023'!D563+'Marzo 2023'!D563</f>
        <v>0</v>
      </c>
      <c r="E563" s="7">
        <f t="shared" si="17"/>
        <v>4425381.9000000004</v>
      </c>
      <c r="F563" s="7">
        <f>'Enero 2023'!F563+'Febrero 2023'!F563+'Marzo 2023'!F563</f>
        <v>3253634.24</v>
      </c>
      <c r="G563" s="7">
        <f>'Enero 2023'!G563+'Febrero 2023'!G563+'Marzo 2023'!G563</f>
        <v>0</v>
      </c>
      <c r="H563" s="7">
        <f t="shared" si="18"/>
        <v>3253634.24</v>
      </c>
    </row>
    <row r="564" spans="1:8" x14ac:dyDescent="0.25">
      <c r="A564" s="6" t="s">
        <v>1118</v>
      </c>
      <c r="B564" s="6" t="s">
        <v>1119</v>
      </c>
      <c r="C564" s="7">
        <f>+'Enero 2023'!C564+'Febrero 2023'!C564+'Marzo 2023'!C564</f>
        <v>1193790.2999999998</v>
      </c>
      <c r="D564" s="7">
        <f>'Enero 2023'!D564+'Febrero 2023'!D564+'Marzo 2023'!D564</f>
        <v>0</v>
      </c>
      <c r="E564" s="7">
        <f t="shared" si="17"/>
        <v>1193790.2999999998</v>
      </c>
      <c r="F564" s="7">
        <f>'Enero 2023'!F564+'Febrero 2023'!F564+'Marzo 2023'!F564</f>
        <v>307866.92</v>
      </c>
      <c r="G564" s="7">
        <f>'Enero 2023'!G564+'Febrero 2023'!G564+'Marzo 2023'!G564</f>
        <v>0</v>
      </c>
      <c r="H564" s="7">
        <f t="shared" si="18"/>
        <v>307866.92</v>
      </c>
    </row>
    <row r="565" spans="1:8" x14ac:dyDescent="0.25">
      <c r="A565" s="6" t="s">
        <v>1120</v>
      </c>
      <c r="B565" s="6" t="s">
        <v>1121</v>
      </c>
      <c r="C565" s="7">
        <f>+'Enero 2023'!C565+'Febrero 2023'!C565+'Marzo 2023'!C565</f>
        <v>13912783.799999999</v>
      </c>
      <c r="D565" s="7">
        <f>'Enero 2023'!D565+'Febrero 2023'!D565+'Marzo 2023'!D565</f>
        <v>0</v>
      </c>
      <c r="E565" s="7">
        <f t="shared" si="17"/>
        <v>13912783.799999999</v>
      </c>
      <c r="F565" s="7">
        <f>'Enero 2023'!F565+'Febrero 2023'!F565+'Marzo 2023'!F565</f>
        <v>5161021.92</v>
      </c>
      <c r="G565" s="7">
        <f>'Enero 2023'!G565+'Febrero 2023'!G565+'Marzo 2023'!G565</f>
        <v>0</v>
      </c>
      <c r="H565" s="7">
        <f t="shared" si="18"/>
        <v>5161021.92</v>
      </c>
    </row>
    <row r="566" spans="1:8" x14ac:dyDescent="0.25">
      <c r="A566" s="6" t="s">
        <v>1122</v>
      </c>
      <c r="B566" s="6" t="s">
        <v>1123</v>
      </c>
      <c r="C566" s="7">
        <f>+'Enero 2023'!C566+'Febrero 2023'!C566+'Marzo 2023'!C566</f>
        <v>5595377.4000000004</v>
      </c>
      <c r="D566" s="7">
        <f>'Enero 2023'!D566+'Febrero 2023'!D566+'Marzo 2023'!D566</f>
        <v>0</v>
      </c>
      <c r="E566" s="7">
        <f t="shared" si="17"/>
        <v>5595377.4000000004</v>
      </c>
      <c r="F566" s="7">
        <f>'Enero 2023'!F566+'Febrero 2023'!F566+'Marzo 2023'!F566</f>
        <v>1446929.76</v>
      </c>
      <c r="G566" s="7">
        <f>'Enero 2023'!G566+'Febrero 2023'!G566+'Marzo 2023'!G566</f>
        <v>0</v>
      </c>
      <c r="H566" s="7">
        <f t="shared" si="18"/>
        <v>1446929.76</v>
      </c>
    </row>
    <row r="567" spans="1:8" x14ac:dyDescent="0.25">
      <c r="A567" s="6" t="s">
        <v>1124</v>
      </c>
      <c r="B567" s="6" t="s">
        <v>1125</v>
      </c>
      <c r="C567" s="7">
        <f>+'Enero 2023'!C567+'Febrero 2023'!C567+'Marzo 2023'!C567</f>
        <v>3024656.0999999996</v>
      </c>
      <c r="D567" s="7">
        <f>'Enero 2023'!D567+'Febrero 2023'!D567+'Marzo 2023'!D567</f>
        <v>0</v>
      </c>
      <c r="E567" s="7">
        <f t="shared" si="17"/>
        <v>3024656.0999999996</v>
      </c>
      <c r="F567" s="7">
        <f>'Enero 2023'!F567+'Febrero 2023'!F567+'Marzo 2023'!F567</f>
        <v>660929.39999999991</v>
      </c>
      <c r="G567" s="7">
        <f>'Enero 2023'!G567+'Febrero 2023'!G567+'Marzo 2023'!G567</f>
        <v>10396</v>
      </c>
      <c r="H567" s="7">
        <f t="shared" si="18"/>
        <v>650533.39999999991</v>
      </c>
    </row>
    <row r="568" spans="1:8" x14ac:dyDescent="0.25">
      <c r="A568" s="6" t="s">
        <v>1126</v>
      </c>
      <c r="B568" s="6" t="s">
        <v>1127</v>
      </c>
      <c r="C568" s="7">
        <f>+'Enero 2023'!C568+'Febrero 2023'!C568+'Marzo 2023'!C568</f>
        <v>1039573.7999999999</v>
      </c>
      <c r="D568" s="7">
        <f>'Enero 2023'!D568+'Febrero 2023'!D568+'Marzo 2023'!D568</f>
        <v>0</v>
      </c>
      <c r="E568" s="7">
        <f t="shared" si="17"/>
        <v>1039573.7999999999</v>
      </c>
      <c r="F568" s="7">
        <f>'Enero 2023'!F568+'Febrero 2023'!F568+'Marzo 2023'!F568</f>
        <v>376331.51</v>
      </c>
      <c r="G568" s="7">
        <f>'Enero 2023'!G568+'Febrero 2023'!G568+'Marzo 2023'!G568</f>
        <v>0</v>
      </c>
      <c r="H568" s="7">
        <f t="shared" si="18"/>
        <v>376331.51</v>
      </c>
    </row>
    <row r="569" spans="1:8" x14ac:dyDescent="0.25">
      <c r="A569" s="6" t="s">
        <v>1128</v>
      </c>
      <c r="B569" s="6" t="s">
        <v>1129</v>
      </c>
      <c r="C569" s="7">
        <f>+'Enero 2023'!C569+'Febrero 2023'!C569+'Marzo 2023'!C569</f>
        <v>1528399.7999999998</v>
      </c>
      <c r="D569" s="7">
        <f>'Enero 2023'!D569+'Febrero 2023'!D569+'Marzo 2023'!D569</f>
        <v>0</v>
      </c>
      <c r="E569" s="7">
        <f t="shared" si="17"/>
        <v>1528399.7999999998</v>
      </c>
      <c r="F569" s="7">
        <f>'Enero 2023'!F569+'Febrero 2023'!F569+'Marzo 2023'!F569</f>
        <v>278556.90000000002</v>
      </c>
      <c r="G569" s="7">
        <f>'Enero 2023'!G569+'Febrero 2023'!G569+'Marzo 2023'!G569</f>
        <v>0</v>
      </c>
      <c r="H569" s="7">
        <f t="shared" si="18"/>
        <v>278556.90000000002</v>
      </c>
    </row>
    <row r="570" spans="1:8" x14ac:dyDescent="0.25">
      <c r="A570" s="6" t="s">
        <v>1130</v>
      </c>
      <c r="B570" s="6" t="s">
        <v>1131</v>
      </c>
      <c r="C570" s="7">
        <f>+'Enero 2023'!C570+'Febrero 2023'!C570+'Marzo 2023'!C570</f>
        <v>1699559.0999999999</v>
      </c>
      <c r="D570" s="7">
        <f>'Enero 2023'!D570+'Febrero 2023'!D570+'Marzo 2023'!D570</f>
        <v>0</v>
      </c>
      <c r="E570" s="7">
        <f t="shared" si="17"/>
        <v>1699559.0999999999</v>
      </c>
      <c r="F570" s="7">
        <f>'Enero 2023'!F570+'Febrero 2023'!F570+'Marzo 2023'!F570</f>
        <v>267369.89</v>
      </c>
      <c r="G570" s="7">
        <f>'Enero 2023'!G570+'Febrero 2023'!G570+'Marzo 2023'!G570</f>
        <v>0</v>
      </c>
      <c r="H570" s="7">
        <f t="shared" si="18"/>
        <v>267369.89</v>
      </c>
    </row>
    <row r="571" spans="1:8" x14ac:dyDescent="0.25">
      <c r="A571" s="6" t="s">
        <v>1132</v>
      </c>
      <c r="B571" s="6" t="s">
        <v>1133</v>
      </c>
      <c r="C571" s="7">
        <f>+'Enero 2023'!C571+'Febrero 2023'!C571+'Marzo 2023'!C571</f>
        <v>21496898.100000001</v>
      </c>
      <c r="D571" s="7">
        <f>'Enero 2023'!D571+'Febrero 2023'!D571+'Marzo 2023'!D571</f>
        <v>0</v>
      </c>
      <c r="E571" s="7">
        <f t="shared" si="17"/>
        <v>21496898.100000001</v>
      </c>
      <c r="F571" s="7">
        <f>'Enero 2023'!F571+'Febrero 2023'!F571+'Marzo 2023'!F571</f>
        <v>10395878.220000001</v>
      </c>
      <c r="G571" s="7">
        <f>'Enero 2023'!G571+'Febrero 2023'!G571+'Marzo 2023'!G571</f>
        <v>0</v>
      </c>
      <c r="H571" s="7">
        <f t="shared" si="18"/>
        <v>10395878.220000001</v>
      </c>
    </row>
    <row r="572" spans="1:8" x14ac:dyDescent="0.25">
      <c r="A572" s="6" t="s">
        <v>1134</v>
      </c>
      <c r="B572" s="6" t="s">
        <v>1135</v>
      </c>
      <c r="C572" s="7">
        <f>+'Enero 2023'!C572+'Febrero 2023'!C572+'Marzo 2023'!C572</f>
        <v>3203459.4000000004</v>
      </c>
      <c r="D572" s="7">
        <f>'Enero 2023'!D572+'Febrero 2023'!D572+'Marzo 2023'!D572</f>
        <v>0</v>
      </c>
      <c r="E572" s="7">
        <f t="shared" si="17"/>
        <v>3203459.4000000004</v>
      </c>
      <c r="F572" s="7">
        <f>'Enero 2023'!F572+'Febrero 2023'!F572+'Marzo 2023'!F572</f>
        <v>703440.11</v>
      </c>
      <c r="G572" s="7">
        <f>'Enero 2023'!G572+'Febrero 2023'!G572+'Marzo 2023'!G572</f>
        <v>0</v>
      </c>
      <c r="H572" s="7">
        <f t="shared" si="18"/>
        <v>703440.11</v>
      </c>
    </row>
    <row r="573" spans="1:8" x14ac:dyDescent="0.25">
      <c r="A573" s="6" t="s">
        <v>1136</v>
      </c>
      <c r="B573" s="6" t="s">
        <v>1137</v>
      </c>
      <c r="C573" s="7">
        <f>+'Enero 2023'!C573+'Febrero 2023'!C573+'Marzo 2023'!C573</f>
        <v>3196337.6999999997</v>
      </c>
      <c r="D573" s="7">
        <f>'Enero 2023'!D573+'Febrero 2023'!D573+'Marzo 2023'!D573</f>
        <v>0</v>
      </c>
      <c r="E573" s="7">
        <f t="shared" si="17"/>
        <v>3196337.6999999997</v>
      </c>
      <c r="F573" s="7">
        <f>'Enero 2023'!F573+'Febrero 2023'!F573+'Marzo 2023'!F573</f>
        <v>756690.35</v>
      </c>
      <c r="G573" s="7">
        <f>'Enero 2023'!G573+'Febrero 2023'!G573+'Marzo 2023'!G573</f>
        <v>0</v>
      </c>
      <c r="H573" s="7">
        <f t="shared" si="18"/>
        <v>756690.35</v>
      </c>
    </row>
    <row r="574" spans="1:8" x14ac:dyDescent="0.25">
      <c r="A574" s="6" t="s">
        <v>1138</v>
      </c>
      <c r="B574" s="6" t="s">
        <v>1139</v>
      </c>
      <c r="C574" s="7">
        <f>+'Enero 2023'!C574+'Febrero 2023'!C574+'Marzo 2023'!C574</f>
        <v>1691185.5</v>
      </c>
      <c r="D574" s="7">
        <f>'Enero 2023'!D574+'Febrero 2023'!D574+'Marzo 2023'!D574</f>
        <v>0</v>
      </c>
      <c r="E574" s="7">
        <f t="shared" si="17"/>
        <v>1691185.5</v>
      </c>
      <c r="F574" s="7">
        <f>'Enero 2023'!F574+'Febrero 2023'!F574+'Marzo 2023'!F574</f>
        <v>379240.14</v>
      </c>
      <c r="G574" s="7">
        <f>'Enero 2023'!G574+'Febrero 2023'!G574+'Marzo 2023'!G574</f>
        <v>0</v>
      </c>
      <c r="H574" s="7">
        <f t="shared" si="18"/>
        <v>379240.14</v>
      </c>
    </row>
    <row r="575" spans="1:8" x14ac:dyDescent="0.25">
      <c r="A575" s="6" t="s">
        <v>1140</v>
      </c>
      <c r="B575" s="6" t="s">
        <v>1141</v>
      </c>
      <c r="C575" s="7">
        <f>+'Enero 2023'!C575+'Febrero 2023'!C575+'Marzo 2023'!C575</f>
        <v>1830587.7000000002</v>
      </c>
      <c r="D575" s="7">
        <f>'Enero 2023'!D575+'Febrero 2023'!D575+'Marzo 2023'!D575</f>
        <v>0</v>
      </c>
      <c r="E575" s="7">
        <f t="shared" si="17"/>
        <v>1830587.7000000002</v>
      </c>
      <c r="F575" s="7">
        <f>'Enero 2023'!F575+'Febrero 2023'!F575+'Marzo 2023'!F575</f>
        <v>325318.68</v>
      </c>
      <c r="G575" s="7">
        <f>'Enero 2023'!G575+'Febrero 2023'!G575+'Marzo 2023'!G575</f>
        <v>0</v>
      </c>
      <c r="H575" s="7">
        <f t="shared" si="18"/>
        <v>325318.68</v>
      </c>
    </row>
    <row r="576" spans="1:8" x14ac:dyDescent="0.25">
      <c r="A576" s="6" t="s">
        <v>1142</v>
      </c>
      <c r="B576" s="6" t="s">
        <v>1143</v>
      </c>
      <c r="C576" s="7">
        <f>+'Enero 2023'!C576+'Febrero 2023'!C576+'Marzo 2023'!C576</f>
        <v>9478714.1999999993</v>
      </c>
      <c r="D576" s="7">
        <f>'Enero 2023'!D576+'Febrero 2023'!D576+'Marzo 2023'!D576</f>
        <v>689705.54</v>
      </c>
      <c r="E576" s="7">
        <f t="shared" si="17"/>
        <v>8789008.6600000001</v>
      </c>
      <c r="F576" s="7">
        <f>'Enero 2023'!F576+'Febrero 2023'!F576+'Marzo 2023'!F576</f>
        <v>4943098.68</v>
      </c>
      <c r="G576" s="7">
        <f>'Enero 2023'!G576+'Febrero 2023'!G576+'Marzo 2023'!G576</f>
        <v>0</v>
      </c>
      <c r="H576" s="7">
        <f t="shared" si="18"/>
        <v>4943098.68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H6" sqref="H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1147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866333210.0000006</v>
      </c>
      <c r="D6" s="5">
        <f t="shared" ref="D6:H6" si="0">SUM(D7:D576)</f>
        <v>797221.20000000007</v>
      </c>
      <c r="E6" s="5">
        <f t="shared" si="0"/>
        <v>865535988.80000067</v>
      </c>
      <c r="F6" s="5">
        <f t="shared" si="0"/>
        <v>308176275.57999974</v>
      </c>
      <c r="G6" s="5">
        <f t="shared" si="0"/>
        <v>0</v>
      </c>
      <c r="H6" s="5">
        <f t="shared" si="0"/>
        <v>308176275.57999974</v>
      </c>
    </row>
    <row r="7" spans="1:8" x14ac:dyDescent="0.25">
      <c r="A7" s="6" t="s">
        <v>4</v>
      </c>
      <c r="B7" s="6" t="s">
        <v>5</v>
      </c>
      <c r="C7" s="11">
        <v>440778.4</v>
      </c>
      <c r="D7" s="19">
        <v>0</v>
      </c>
      <c r="E7" s="11">
        <f>C7-D7</f>
        <v>440778.4</v>
      </c>
      <c r="F7" s="21">
        <v>62721.919999999998</v>
      </c>
      <c r="G7" s="19">
        <v>0</v>
      </c>
      <c r="H7" s="14">
        <f>F7-G7</f>
        <v>62721.919999999998</v>
      </c>
    </row>
    <row r="8" spans="1:8" x14ac:dyDescent="0.25">
      <c r="A8" s="6" t="s">
        <v>6</v>
      </c>
      <c r="B8" s="6" t="s">
        <v>7</v>
      </c>
      <c r="C8" s="11">
        <v>7176980.5999999996</v>
      </c>
      <c r="D8" s="19">
        <v>0</v>
      </c>
      <c r="E8" s="11">
        <f t="shared" ref="E8:E71" si="1">C8-D8</f>
        <v>7176980.5999999996</v>
      </c>
      <c r="F8" s="21">
        <v>3368562</v>
      </c>
      <c r="G8" s="19">
        <v>0</v>
      </c>
      <c r="H8" s="14">
        <f t="shared" ref="H8:H71" si="2">F8-G8</f>
        <v>3368562</v>
      </c>
    </row>
    <row r="9" spans="1:8" x14ac:dyDescent="0.25">
      <c r="A9" s="6" t="s">
        <v>8</v>
      </c>
      <c r="B9" s="6" t="s">
        <v>9</v>
      </c>
      <c r="C9" s="11">
        <v>907173.1</v>
      </c>
      <c r="D9" s="19">
        <v>0</v>
      </c>
      <c r="E9" s="11">
        <f t="shared" si="1"/>
        <v>907173.1</v>
      </c>
      <c r="F9" s="21">
        <v>189955.68</v>
      </c>
      <c r="G9" s="19">
        <v>0</v>
      </c>
      <c r="H9" s="14">
        <f t="shared" si="2"/>
        <v>189955.68</v>
      </c>
    </row>
    <row r="10" spans="1:8" x14ac:dyDescent="0.25">
      <c r="A10" s="6" t="s">
        <v>10</v>
      </c>
      <c r="B10" s="6" t="s">
        <v>11</v>
      </c>
      <c r="C10" s="11">
        <v>295304.7</v>
      </c>
      <c r="D10" s="19">
        <v>0</v>
      </c>
      <c r="E10" s="11">
        <f t="shared" si="1"/>
        <v>295304.7</v>
      </c>
      <c r="F10" s="21">
        <v>82560.240000000005</v>
      </c>
      <c r="G10" s="19">
        <v>0</v>
      </c>
      <c r="H10" s="14">
        <f t="shared" si="2"/>
        <v>82560.240000000005</v>
      </c>
    </row>
    <row r="11" spans="1:8" x14ac:dyDescent="0.25">
      <c r="A11" s="6" t="s">
        <v>12</v>
      </c>
      <c r="B11" s="6" t="s">
        <v>13</v>
      </c>
      <c r="C11" s="11">
        <v>1607798.7</v>
      </c>
      <c r="D11" s="19">
        <v>0</v>
      </c>
      <c r="E11" s="11">
        <f t="shared" si="1"/>
        <v>1607798.7</v>
      </c>
      <c r="F11" s="21">
        <v>1138167.8799999999</v>
      </c>
      <c r="G11" s="19">
        <v>0</v>
      </c>
      <c r="H11" s="14">
        <f t="shared" si="2"/>
        <v>1138167.8799999999</v>
      </c>
    </row>
    <row r="12" spans="1:8" x14ac:dyDescent="0.25">
      <c r="A12" s="6" t="s">
        <v>14</v>
      </c>
      <c r="B12" s="6" t="s">
        <v>15</v>
      </c>
      <c r="C12" s="11">
        <v>3182190.1</v>
      </c>
      <c r="D12" s="19">
        <v>0</v>
      </c>
      <c r="E12" s="11">
        <f t="shared" si="1"/>
        <v>3182190.1</v>
      </c>
      <c r="F12" s="21">
        <v>1526208.48</v>
      </c>
      <c r="G12" s="19">
        <v>0</v>
      </c>
      <c r="H12" s="14">
        <f t="shared" si="2"/>
        <v>1526208.48</v>
      </c>
    </row>
    <row r="13" spans="1:8" x14ac:dyDescent="0.25">
      <c r="A13" s="6" t="s">
        <v>16</v>
      </c>
      <c r="B13" s="6" t="s">
        <v>17</v>
      </c>
      <c r="C13" s="11">
        <v>1066608.7</v>
      </c>
      <c r="D13" s="19">
        <v>0</v>
      </c>
      <c r="E13" s="11">
        <f t="shared" si="1"/>
        <v>1066608.7</v>
      </c>
      <c r="F13" s="21">
        <v>178619.49</v>
      </c>
      <c r="G13" s="19">
        <v>0</v>
      </c>
      <c r="H13" s="14">
        <f t="shared" si="2"/>
        <v>178619.49</v>
      </c>
    </row>
    <row r="14" spans="1:8" x14ac:dyDescent="0.25">
      <c r="A14" s="6" t="s">
        <v>18</v>
      </c>
      <c r="B14" s="6" t="s">
        <v>19</v>
      </c>
      <c r="C14" s="11">
        <v>272998.3</v>
      </c>
      <c r="D14" s="19">
        <v>0</v>
      </c>
      <c r="E14" s="11">
        <f t="shared" si="1"/>
        <v>272998.3</v>
      </c>
      <c r="F14" s="21">
        <v>54741.84</v>
      </c>
      <c r="G14" s="19">
        <v>0</v>
      </c>
      <c r="H14" s="14">
        <f t="shared" si="2"/>
        <v>54741.84</v>
      </c>
    </row>
    <row r="15" spans="1:8" x14ac:dyDescent="0.25">
      <c r="A15" s="6" t="s">
        <v>20</v>
      </c>
      <c r="B15" s="6" t="s">
        <v>21</v>
      </c>
      <c r="C15" s="11">
        <v>1936385.6</v>
      </c>
      <c r="D15" s="19">
        <v>0</v>
      </c>
      <c r="E15" s="11">
        <f t="shared" si="1"/>
        <v>1936385.6</v>
      </c>
      <c r="F15" s="21">
        <v>511396.19</v>
      </c>
      <c r="G15" s="19">
        <v>0</v>
      </c>
      <c r="H15" s="14">
        <f t="shared" si="2"/>
        <v>511396.19</v>
      </c>
    </row>
    <row r="16" spans="1:8" x14ac:dyDescent="0.25">
      <c r="A16" s="6" t="s">
        <v>22</v>
      </c>
      <c r="B16" s="6" t="s">
        <v>23</v>
      </c>
      <c r="C16" s="11">
        <v>1195446.1000000001</v>
      </c>
      <c r="D16" s="19">
        <v>0</v>
      </c>
      <c r="E16" s="11">
        <f t="shared" si="1"/>
        <v>1195446.1000000001</v>
      </c>
      <c r="F16" s="21">
        <v>1004893.13</v>
      </c>
      <c r="G16" s="19">
        <v>0</v>
      </c>
      <c r="H16" s="14">
        <f t="shared" si="2"/>
        <v>1004893.13</v>
      </c>
    </row>
    <row r="17" spans="1:8" x14ac:dyDescent="0.25">
      <c r="A17" s="6" t="s">
        <v>24</v>
      </c>
      <c r="B17" s="6" t="s">
        <v>25</v>
      </c>
      <c r="C17" s="11">
        <v>429669.2</v>
      </c>
      <c r="D17" s="19">
        <v>0</v>
      </c>
      <c r="E17" s="11">
        <f t="shared" si="1"/>
        <v>429669.2</v>
      </c>
      <c r="F17" s="21">
        <v>104561.39</v>
      </c>
      <c r="G17" s="19">
        <v>0</v>
      </c>
      <c r="H17" s="14">
        <f t="shared" si="2"/>
        <v>104561.39</v>
      </c>
    </row>
    <row r="18" spans="1:8" x14ac:dyDescent="0.25">
      <c r="A18" s="6" t="s">
        <v>26</v>
      </c>
      <c r="B18" s="6" t="s">
        <v>27</v>
      </c>
      <c r="C18" s="11">
        <v>3780147.7</v>
      </c>
      <c r="D18" s="19">
        <v>0</v>
      </c>
      <c r="E18" s="11">
        <f t="shared" si="1"/>
        <v>3780147.7</v>
      </c>
      <c r="F18" s="21">
        <v>832762.11</v>
      </c>
      <c r="G18" s="19">
        <v>0</v>
      </c>
      <c r="H18" s="14">
        <f t="shared" si="2"/>
        <v>832762.11</v>
      </c>
    </row>
    <row r="19" spans="1:8" x14ac:dyDescent="0.25">
      <c r="A19" s="6" t="s">
        <v>28</v>
      </c>
      <c r="B19" s="6" t="s">
        <v>29</v>
      </c>
      <c r="C19" s="11">
        <v>522137.8</v>
      </c>
      <c r="D19" s="19">
        <v>0</v>
      </c>
      <c r="E19" s="11">
        <f t="shared" si="1"/>
        <v>522137.8</v>
      </c>
      <c r="F19" s="21">
        <v>226947.44</v>
      </c>
      <c r="G19" s="19">
        <v>0</v>
      </c>
      <c r="H19" s="14">
        <f t="shared" si="2"/>
        <v>226947.44</v>
      </c>
    </row>
    <row r="20" spans="1:8" x14ac:dyDescent="0.25">
      <c r="A20" s="6" t="s">
        <v>30</v>
      </c>
      <c r="B20" s="6" t="s">
        <v>31</v>
      </c>
      <c r="C20" s="11">
        <v>1992416.8</v>
      </c>
      <c r="D20" s="19">
        <v>0</v>
      </c>
      <c r="E20" s="11">
        <f t="shared" si="1"/>
        <v>1992416.8</v>
      </c>
      <c r="F20" s="21">
        <v>2094360.17</v>
      </c>
      <c r="G20" s="19">
        <v>0</v>
      </c>
      <c r="H20" s="14">
        <f t="shared" si="2"/>
        <v>2094360.17</v>
      </c>
    </row>
    <row r="21" spans="1:8" x14ac:dyDescent="0.25">
      <c r="A21" s="6" t="s">
        <v>32</v>
      </c>
      <c r="B21" s="6" t="s">
        <v>33</v>
      </c>
      <c r="C21" s="11">
        <v>1946414</v>
      </c>
      <c r="D21" s="19">
        <v>0</v>
      </c>
      <c r="E21" s="11">
        <f t="shared" si="1"/>
        <v>1946414</v>
      </c>
      <c r="F21" s="21">
        <v>399451.36</v>
      </c>
      <c r="G21" s="19">
        <v>0</v>
      </c>
      <c r="H21" s="14">
        <f t="shared" si="2"/>
        <v>399451.36</v>
      </c>
    </row>
    <row r="22" spans="1:8" x14ac:dyDescent="0.25">
      <c r="A22" s="6" t="s">
        <v>34</v>
      </c>
      <c r="B22" s="6" t="s">
        <v>35</v>
      </c>
      <c r="C22" s="11">
        <v>4941968</v>
      </c>
      <c r="D22" s="19">
        <v>0</v>
      </c>
      <c r="E22" s="11">
        <f t="shared" si="1"/>
        <v>4941968</v>
      </c>
      <c r="F22" s="21">
        <v>713210.11</v>
      </c>
      <c r="G22" s="19">
        <v>0</v>
      </c>
      <c r="H22" s="14">
        <f t="shared" si="2"/>
        <v>713210.11</v>
      </c>
    </row>
    <row r="23" spans="1:8" x14ac:dyDescent="0.25">
      <c r="A23" s="6" t="s">
        <v>36</v>
      </c>
      <c r="B23" s="6" t="s">
        <v>37</v>
      </c>
      <c r="C23" s="11">
        <v>1080829.8999999999</v>
      </c>
      <c r="D23" s="19">
        <v>0</v>
      </c>
      <c r="E23" s="11">
        <f t="shared" si="1"/>
        <v>1080829.8999999999</v>
      </c>
      <c r="F23" s="21">
        <v>269010.65000000002</v>
      </c>
      <c r="G23" s="19">
        <v>0</v>
      </c>
      <c r="H23" s="14">
        <f t="shared" si="2"/>
        <v>269010.65000000002</v>
      </c>
    </row>
    <row r="24" spans="1:8" x14ac:dyDescent="0.25">
      <c r="A24" s="6" t="s">
        <v>38</v>
      </c>
      <c r="B24" s="6" t="s">
        <v>39</v>
      </c>
      <c r="C24" s="11">
        <v>322836.40000000002</v>
      </c>
      <c r="D24" s="19">
        <v>0</v>
      </c>
      <c r="E24" s="11">
        <f t="shared" si="1"/>
        <v>322836.40000000002</v>
      </c>
      <c r="F24" s="21">
        <v>56084.28</v>
      </c>
      <c r="G24" s="19">
        <v>0</v>
      </c>
      <c r="H24" s="14">
        <f t="shared" si="2"/>
        <v>56084.28</v>
      </c>
    </row>
    <row r="25" spans="1:8" x14ac:dyDescent="0.25">
      <c r="A25" s="6" t="s">
        <v>40</v>
      </c>
      <c r="B25" s="6" t="s">
        <v>41</v>
      </c>
      <c r="C25" s="11">
        <v>814431.5</v>
      </c>
      <c r="D25" s="19">
        <v>0</v>
      </c>
      <c r="E25" s="11">
        <f t="shared" si="1"/>
        <v>814431.5</v>
      </c>
      <c r="F25" s="21">
        <v>205393.77</v>
      </c>
      <c r="G25" s="19">
        <v>0</v>
      </c>
      <c r="H25" s="14">
        <f t="shared" si="2"/>
        <v>205393.77</v>
      </c>
    </row>
    <row r="26" spans="1:8" x14ac:dyDescent="0.25">
      <c r="A26" s="6" t="s">
        <v>42</v>
      </c>
      <c r="B26" s="6" t="s">
        <v>43</v>
      </c>
      <c r="C26" s="11">
        <v>1505143.9</v>
      </c>
      <c r="D26" s="19">
        <v>0</v>
      </c>
      <c r="E26" s="11">
        <f t="shared" si="1"/>
        <v>1505143.9</v>
      </c>
      <c r="F26" s="21">
        <v>361490.06</v>
      </c>
      <c r="G26" s="19">
        <v>0</v>
      </c>
      <c r="H26" s="14">
        <f t="shared" si="2"/>
        <v>361490.06</v>
      </c>
    </row>
    <row r="27" spans="1:8" x14ac:dyDescent="0.25">
      <c r="A27" s="6" t="s">
        <v>44</v>
      </c>
      <c r="B27" s="6" t="s">
        <v>45</v>
      </c>
      <c r="C27" s="11">
        <v>2247119.2999999998</v>
      </c>
      <c r="D27" s="19">
        <v>0</v>
      </c>
      <c r="E27" s="11">
        <f t="shared" si="1"/>
        <v>2247119.2999999998</v>
      </c>
      <c r="F27" s="21">
        <v>1080517.42</v>
      </c>
      <c r="G27" s="19">
        <v>0</v>
      </c>
      <c r="H27" s="14">
        <f t="shared" si="2"/>
        <v>1080517.42</v>
      </c>
    </row>
    <row r="28" spans="1:8" x14ac:dyDescent="0.25">
      <c r="A28" s="6" t="s">
        <v>46</v>
      </c>
      <c r="B28" s="6" t="s">
        <v>47</v>
      </c>
      <c r="C28" s="11">
        <v>324619.3</v>
      </c>
      <c r="D28" s="19">
        <v>0</v>
      </c>
      <c r="E28" s="11">
        <f t="shared" si="1"/>
        <v>324619.3</v>
      </c>
      <c r="F28" s="21">
        <v>59887.87</v>
      </c>
      <c r="G28" s="19">
        <v>0</v>
      </c>
      <c r="H28" s="14">
        <f t="shared" si="2"/>
        <v>59887.87</v>
      </c>
    </row>
    <row r="29" spans="1:8" x14ac:dyDescent="0.25">
      <c r="A29" s="6" t="s">
        <v>48</v>
      </c>
      <c r="B29" s="6" t="s">
        <v>49</v>
      </c>
      <c r="C29" s="11">
        <v>4452399.4000000004</v>
      </c>
      <c r="D29" s="19">
        <v>0</v>
      </c>
      <c r="E29" s="11">
        <f t="shared" si="1"/>
        <v>4452399.4000000004</v>
      </c>
      <c r="F29" s="21">
        <v>2004863.97</v>
      </c>
      <c r="G29" s="19">
        <v>0</v>
      </c>
      <c r="H29" s="14">
        <f t="shared" si="2"/>
        <v>2004863.97</v>
      </c>
    </row>
    <row r="30" spans="1:8" x14ac:dyDescent="0.25">
      <c r="A30" s="6" t="s">
        <v>50</v>
      </c>
      <c r="B30" s="6" t="s">
        <v>51</v>
      </c>
      <c r="C30" s="11">
        <v>1426925.8</v>
      </c>
      <c r="D30" s="19">
        <v>0</v>
      </c>
      <c r="E30" s="11">
        <f t="shared" si="1"/>
        <v>1426925.8</v>
      </c>
      <c r="F30" s="21">
        <v>271770.12</v>
      </c>
      <c r="G30" s="19">
        <v>0</v>
      </c>
      <c r="H30" s="14">
        <f t="shared" si="2"/>
        <v>271770.12</v>
      </c>
    </row>
    <row r="31" spans="1:8" x14ac:dyDescent="0.25">
      <c r="A31" s="6" t="s">
        <v>52</v>
      </c>
      <c r="B31" s="6" t="s">
        <v>53</v>
      </c>
      <c r="C31" s="11">
        <v>1829537.4</v>
      </c>
      <c r="D31" s="19">
        <v>0</v>
      </c>
      <c r="E31" s="11">
        <f t="shared" si="1"/>
        <v>1829537.4</v>
      </c>
      <c r="F31" s="21">
        <v>846932.34</v>
      </c>
      <c r="G31" s="19">
        <v>0</v>
      </c>
      <c r="H31" s="14">
        <f t="shared" si="2"/>
        <v>846932.34</v>
      </c>
    </row>
    <row r="32" spans="1:8" x14ac:dyDescent="0.25">
      <c r="A32" s="6" t="s">
        <v>54</v>
      </c>
      <c r="B32" s="6" t="s">
        <v>55</v>
      </c>
      <c r="C32" s="11">
        <v>2020343.4</v>
      </c>
      <c r="D32" s="19">
        <v>0</v>
      </c>
      <c r="E32" s="11">
        <f t="shared" si="1"/>
        <v>2020343.4</v>
      </c>
      <c r="F32" s="21">
        <v>673831.78</v>
      </c>
      <c r="G32" s="19">
        <v>0</v>
      </c>
      <c r="H32" s="14">
        <f t="shared" si="2"/>
        <v>673831.78</v>
      </c>
    </row>
    <row r="33" spans="1:8" x14ac:dyDescent="0.25">
      <c r="A33" s="6" t="s">
        <v>56</v>
      </c>
      <c r="B33" s="6" t="s">
        <v>57</v>
      </c>
      <c r="C33" s="11">
        <v>867089.7</v>
      </c>
      <c r="D33" s="19">
        <v>0</v>
      </c>
      <c r="E33" s="11">
        <f t="shared" si="1"/>
        <v>867089.7</v>
      </c>
      <c r="F33" s="21">
        <v>162510.18</v>
      </c>
      <c r="G33" s="19">
        <v>0</v>
      </c>
      <c r="H33" s="14">
        <f t="shared" si="2"/>
        <v>162510.18</v>
      </c>
    </row>
    <row r="34" spans="1:8" x14ac:dyDescent="0.25">
      <c r="A34" s="6" t="s">
        <v>58</v>
      </c>
      <c r="B34" s="6" t="s">
        <v>59</v>
      </c>
      <c r="C34" s="11">
        <v>3456267.6</v>
      </c>
      <c r="D34" s="19">
        <v>0</v>
      </c>
      <c r="E34" s="11">
        <f t="shared" si="1"/>
        <v>3456267.6</v>
      </c>
      <c r="F34" s="21">
        <v>1726381.64</v>
      </c>
      <c r="G34" s="19">
        <v>0</v>
      </c>
      <c r="H34" s="14">
        <f t="shared" si="2"/>
        <v>1726381.64</v>
      </c>
    </row>
    <row r="35" spans="1:8" x14ac:dyDescent="0.25">
      <c r="A35" s="6" t="s">
        <v>60</v>
      </c>
      <c r="B35" s="6" t="s">
        <v>61</v>
      </c>
      <c r="C35" s="11">
        <v>2108225.6</v>
      </c>
      <c r="D35" s="19">
        <v>0</v>
      </c>
      <c r="E35" s="11">
        <f t="shared" si="1"/>
        <v>2108225.6</v>
      </c>
      <c r="F35" s="21">
        <v>314355.39</v>
      </c>
      <c r="G35" s="19">
        <v>0</v>
      </c>
      <c r="H35" s="14">
        <f t="shared" si="2"/>
        <v>314355.39</v>
      </c>
    </row>
    <row r="36" spans="1:8" x14ac:dyDescent="0.25">
      <c r="A36" s="6" t="s">
        <v>62</v>
      </c>
      <c r="B36" s="6" t="s">
        <v>63</v>
      </c>
      <c r="C36" s="11">
        <v>687454.9</v>
      </c>
      <c r="D36" s="19">
        <v>0</v>
      </c>
      <c r="E36" s="11">
        <f t="shared" si="1"/>
        <v>687454.9</v>
      </c>
      <c r="F36" s="21">
        <v>651084.82999999996</v>
      </c>
      <c r="G36" s="19">
        <v>0</v>
      </c>
      <c r="H36" s="14">
        <f t="shared" si="2"/>
        <v>651084.82999999996</v>
      </c>
    </row>
    <row r="37" spans="1:8" x14ac:dyDescent="0.25">
      <c r="A37" s="6" t="s">
        <v>64</v>
      </c>
      <c r="B37" s="6" t="s">
        <v>65</v>
      </c>
      <c r="C37" s="11">
        <v>2249147.1</v>
      </c>
      <c r="D37" s="19">
        <v>0</v>
      </c>
      <c r="E37" s="11">
        <f t="shared" si="1"/>
        <v>2249147.1</v>
      </c>
      <c r="F37" s="21">
        <v>535858.48</v>
      </c>
      <c r="G37" s="19">
        <v>0</v>
      </c>
      <c r="H37" s="14">
        <f t="shared" si="2"/>
        <v>535858.48</v>
      </c>
    </row>
    <row r="38" spans="1:8" x14ac:dyDescent="0.25">
      <c r="A38" s="6" t="s">
        <v>66</v>
      </c>
      <c r="B38" s="6" t="s">
        <v>67</v>
      </c>
      <c r="C38" s="11">
        <v>369968.9</v>
      </c>
      <c r="D38" s="19">
        <v>0</v>
      </c>
      <c r="E38" s="11">
        <f t="shared" si="1"/>
        <v>369968.9</v>
      </c>
      <c r="F38" s="21">
        <v>80322.84</v>
      </c>
      <c r="G38" s="19">
        <v>0</v>
      </c>
      <c r="H38" s="14">
        <f t="shared" si="2"/>
        <v>80322.84</v>
      </c>
    </row>
    <row r="39" spans="1:8" x14ac:dyDescent="0.25">
      <c r="A39" s="6" t="s">
        <v>68</v>
      </c>
      <c r="B39" s="6" t="s">
        <v>69</v>
      </c>
      <c r="C39" s="11">
        <v>340935.5</v>
      </c>
      <c r="D39" s="19">
        <v>0</v>
      </c>
      <c r="E39" s="11">
        <f t="shared" si="1"/>
        <v>340935.5</v>
      </c>
      <c r="F39" s="21">
        <v>218445.3</v>
      </c>
      <c r="G39" s="19">
        <v>0</v>
      </c>
      <c r="H39" s="14">
        <f t="shared" si="2"/>
        <v>218445.3</v>
      </c>
    </row>
    <row r="40" spans="1:8" x14ac:dyDescent="0.25">
      <c r="A40" s="6" t="s">
        <v>70</v>
      </c>
      <c r="B40" s="6" t="s">
        <v>71</v>
      </c>
      <c r="C40" s="11">
        <v>320499.8</v>
      </c>
      <c r="D40" s="19">
        <v>0</v>
      </c>
      <c r="E40" s="11">
        <f t="shared" si="1"/>
        <v>320499.8</v>
      </c>
      <c r="F40" s="21">
        <v>96059.25</v>
      </c>
      <c r="G40" s="19">
        <v>0</v>
      </c>
      <c r="H40" s="14">
        <f t="shared" si="2"/>
        <v>96059.25</v>
      </c>
    </row>
    <row r="41" spans="1:8" x14ac:dyDescent="0.25">
      <c r="A41" s="6" t="s">
        <v>72</v>
      </c>
      <c r="B41" s="6" t="s">
        <v>73</v>
      </c>
      <c r="C41" s="11">
        <v>689246.6</v>
      </c>
      <c r="D41" s="19">
        <v>0</v>
      </c>
      <c r="E41" s="11">
        <f t="shared" si="1"/>
        <v>689246.6</v>
      </c>
      <c r="F41" s="21">
        <v>48999.17</v>
      </c>
      <c r="G41" s="19">
        <v>0</v>
      </c>
      <c r="H41" s="14">
        <f t="shared" si="2"/>
        <v>48999.17</v>
      </c>
    </row>
    <row r="42" spans="1:8" x14ac:dyDescent="0.25">
      <c r="A42" s="6" t="s">
        <v>74</v>
      </c>
      <c r="B42" s="6" t="s">
        <v>75</v>
      </c>
      <c r="C42" s="11">
        <v>1303496.5</v>
      </c>
      <c r="D42" s="19">
        <v>0</v>
      </c>
      <c r="E42" s="11">
        <f t="shared" si="1"/>
        <v>1303496.5</v>
      </c>
      <c r="F42" s="21">
        <v>391993.34</v>
      </c>
      <c r="G42" s="19">
        <v>0</v>
      </c>
      <c r="H42" s="14">
        <f t="shared" si="2"/>
        <v>391993.34</v>
      </c>
    </row>
    <row r="43" spans="1:8" x14ac:dyDescent="0.25">
      <c r="A43" s="6" t="s">
        <v>76</v>
      </c>
      <c r="B43" s="6" t="s">
        <v>77</v>
      </c>
      <c r="C43" s="11">
        <v>1607936.2</v>
      </c>
      <c r="D43" s="19">
        <v>0</v>
      </c>
      <c r="E43" s="11">
        <f t="shared" si="1"/>
        <v>1607936.2</v>
      </c>
      <c r="F43" s="21">
        <v>329942.65000000002</v>
      </c>
      <c r="G43" s="19">
        <v>0</v>
      </c>
      <c r="H43" s="14">
        <f t="shared" si="2"/>
        <v>329942.65000000002</v>
      </c>
    </row>
    <row r="44" spans="1:8" x14ac:dyDescent="0.25">
      <c r="A44" s="6" t="s">
        <v>78</v>
      </c>
      <c r="B44" s="6" t="s">
        <v>79</v>
      </c>
      <c r="C44" s="11">
        <v>711261.6</v>
      </c>
      <c r="D44" s="19">
        <v>0</v>
      </c>
      <c r="E44" s="11">
        <f t="shared" si="1"/>
        <v>711261.6</v>
      </c>
      <c r="F44" s="21">
        <v>140583.60999999999</v>
      </c>
      <c r="G44" s="19">
        <v>0</v>
      </c>
      <c r="H44" s="14">
        <f t="shared" si="2"/>
        <v>140583.60999999999</v>
      </c>
    </row>
    <row r="45" spans="1:8" x14ac:dyDescent="0.25">
      <c r="A45" s="6" t="s">
        <v>80</v>
      </c>
      <c r="B45" s="6" t="s">
        <v>81</v>
      </c>
      <c r="C45" s="11">
        <v>6686102.2000000002</v>
      </c>
      <c r="D45" s="19">
        <v>0</v>
      </c>
      <c r="E45" s="11">
        <f t="shared" si="1"/>
        <v>6686102.2000000002</v>
      </c>
      <c r="F45" s="21">
        <v>5840596.3899999997</v>
      </c>
      <c r="G45" s="19">
        <v>0</v>
      </c>
      <c r="H45" s="14">
        <f t="shared" si="2"/>
        <v>5840596.3899999997</v>
      </c>
    </row>
    <row r="46" spans="1:8" x14ac:dyDescent="0.25">
      <c r="A46" s="6" t="s">
        <v>82</v>
      </c>
      <c r="B46" s="6" t="s">
        <v>83</v>
      </c>
      <c r="C46" s="11">
        <v>3215517.7</v>
      </c>
      <c r="D46" s="19">
        <v>0</v>
      </c>
      <c r="E46" s="11">
        <f t="shared" si="1"/>
        <v>3215517.7</v>
      </c>
      <c r="F46" s="21">
        <v>476194.35</v>
      </c>
      <c r="G46" s="19">
        <v>0</v>
      </c>
      <c r="H46" s="14">
        <f t="shared" si="2"/>
        <v>476194.35</v>
      </c>
    </row>
    <row r="47" spans="1:8" x14ac:dyDescent="0.25">
      <c r="A47" s="6" t="s">
        <v>84</v>
      </c>
      <c r="B47" s="6" t="s">
        <v>85</v>
      </c>
      <c r="C47" s="11">
        <v>9851489.1999999993</v>
      </c>
      <c r="D47" s="19">
        <v>0</v>
      </c>
      <c r="E47" s="11">
        <f t="shared" si="1"/>
        <v>9851489.1999999993</v>
      </c>
      <c r="F47" s="21">
        <v>2364937</v>
      </c>
      <c r="G47" s="19">
        <v>0</v>
      </c>
      <c r="H47" s="14">
        <f t="shared" si="2"/>
        <v>2364937</v>
      </c>
    </row>
    <row r="48" spans="1:8" x14ac:dyDescent="0.25">
      <c r="A48" s="6" t="s">
        <v>86</v>
      </c>
      <c r="B48" s="6" t="s">
        <v>87</v>
      </c>
      <c r="C48" s="11">
        <v>1394043.6</v>
      </c>
      <c r="D48" s="19">
        <v>0</v>
      </c>
      <c r="E48" s="11">
        <f t="shared" si="1"/>
        <v>1394043.6</v>
      </c>
      <c r="F48" s="21">
        <v>625354.68000000005</v>
      </c>
      <c r="G48" s="19">
        <v>0</v>
      </c>
      <c r="H48" s="14">
        <f t="shared" si="2"/>
        <v>625354.68000000005</v>
      </c>
    </row>
    <row r="49" spans="1:8" x14ac:dyDescent="0.25">
      <c r="A49" s="6" t="s">
        <v>88</v>
      </c>
      <c r="B49" s="6" t="s">
        <v>89</v>
      </c>
      <c r="C49" s="11">
        <v>11910535.4</v>
      </c>
      <c r="D49" s="19">
        <v>0</v>
      </c>
      <c r="E49" s="11">
        <f t="shared" si="1"/>
        <v>11910535.4</v>
      </c>
      <c r="F49" s="21">
        <v>8470069.2300000004</v>
      </c>
      <c r="G49" s="19">
        <v>0</v>
      </c>
      <c r="H49" s="14">
        <f t="shared" si="2"/>
        <v>8470069.2300000004</v>
      </c>
    </row>
    <row r="50" spans="1:8" x14ac:dyDescent="0.25">
      <c r="A50" s="6" t="s">
        <v>90</v>
      </c>
      <c r="B50" s="6" t="s">
        <v>91</v>
      </c>
      <c r="C50" s="11">
        <v>5542545.7000000002</v>
      </c>
      <c r="D50" s="19">
        <v>0</v>
      </c>
      <c r="E50" s="11">
        <f t="shared" si="1"/>
        <v>5542545.7000000002</v>
      </c>
      <c r="F50" s="21">
        <v>3052864.43</v>
      </c>
      <c r="G50" s="19">
        <v>0</v>
      </c>
      <c r="H50" s="14">
        <f t="shared" si="2"/>
        <v>3052864.43</v>
      </c>
    </row>
    <row r="51" spans="1:8" x14ac:dyDescent="0.25">
      <c r="A51" s="6" t="s">
        <v>92</v>
      </c>
      <c r="B51" s="6" t="s">
        <v>93</v>
      </c>
      <c r="C51" s="11">
        <v>748093</v>
      </c>
      <c r="D51" s="19">
        <v>0</v>
      </c>
      <c r="E51" s="11">
        <f t="shared" si="1"/>
        <v>748093</v>
      </c>
      <c r="F51" s="21">
        <v>588288.32999999996</v>
      </c>
      <c r="G51" s="19">
        <v>0</v>
      </c>
      <c r="H51" s="14">
        <f t="shared" si="2"/>
        <v>588288.32999999996</v>
      </c>
    </row>
    <row r="52" spans="1:8" x14ac:dyDescent="0.25">
      <c r="A52" s="6" t="s">
        <v>94</v>
      </c>
      <c r="B52" s="6" t="s">
        <v>95</v>
      </c>
      <c r="C52" s="11">
        <v>897212.8</v>
      </c>
      <c r="D52" s="19">
        <v>0</v>
      </c>
      <c r="E52" s="11">
        <f t="shared" si="1"/>
        <v>897212.8</v>
      </c>
      <c r="F52" s="21">
        <v>219489.42</v>
      </c>
      <c r="G52" s="19">
        <v>0</v>
      </c>
      <c r="H52" s="14">
        <f t="shared" si="2"/>
        <v>219489.42</v>
      </c>
    </row>
    <row r="53" spans="1:8" x14ac:dyDescent="0.25">
      <c r="A53" s="6" t="s">
        <v>96</v>
      </c>
      <c r="B53" s="6" t="s">
        <v>97</v>
      </c>
      <c r="C53" s="11">
        <v>188355.9</v>
      </c>
      <c r="D53" s="19">
        <v>0</v>
      </c>
      <c r="E53" s="11">
        <f t="shared" si="1"/>
        <v>188355.9</v>
      </c>
      <c r="F53" s="21">
        <v>6041</v>
      </c>
      <c r="G53" s="19">
        <v>0</v>
      </c>
      <c r="H53" s="14">
        <f t="shared" si="2"/>
        <v>6041</v>
      </c>
    </row>
    <row r="54" spans="1:8" x14ac:dyDescent="0.25">
      <c r="A54" s="6" t="s">
        <v>98</v>
      </c>
      <c r="B54" s="6" t="s">
        <v>99</v>
      </c>
      <c r="C54" s="11">
        <v>594753.30000000005</v>
      </c>
      <c r="D54" s="19">
        <v>0</v>
      </c>
      <c r="E54" s="11">
        <f t="shared" si="1"/>
        <v>594753.30000000005</v>
      </c>
      <c r="F54" s="21">
        <v>106873.38</v>
      </c>
      <c r="G54" s="19">
        <v>0</v>
      </c>
      <c r="H54" s="14">
        <f t="shared" si="2"/>
        <v>106873.38</v>
      </c>
    </row>
    <row r="55" spans="1:8" x14ac:dyDescent="0.25">
      <c r="A55" s="6" t="s">
        <v>100</v>
      </c>
      <c r="B55" s="6" t="s">
        <v>101</v>
      </c>
      <c r="C55" s="11">
        <v>340219.6</v>
      </c>
      <c r="D55" s="19">
        <v>0</v>
      </c>
      <c r="E55" s="11">
        <f t="shared" si="1"/>
        <v>340219.6</v>
      </c>
      <c r="F55" s="21">
        <v>88302.91</v>
      </c>
      <c r="G55" s="19">
        <v>0</v>
      </c>
      <c r="H55" s="14">
        <f t="shared" si="2"/>
        <v>88302.91</v>
      </c>
    </row>
    <row r="56" spans="1:8" x14ac:dyDescent="0.25">
      <c r="A56" s="6" t="s">
        <v>102</v>
      </c>
      <c r="B56" s="6" t="s">
        <v>103</v>
      </c>
      <c r="C56" s="11">
        <v>1325617.6000000001</v>
      </c>
      <c r="D56" s="19">
        <v>0</v>
      </c>
      <c r="E56" s="11">
        <f t="shared" si="1"/>
        <v>1325617.6000000001</v>
      </c>
      <c r="F56" s="21">
        <v>279675.62</v>
      </c>
      <c r="G56" s="19">
        <v>0</v>
      </c>
      <c r="H56" s="14">
        <f t="shared" si="2"/>
        <v>279675.62</v>
      </c>
    </row>
    <row r="57" spans="1:8" x14ac:dyDescent="0.25">
      <c r="A57" s="6" t="s">
        <v>104</v>
      </c>
      <c r="B57" s="6" t="s">
        <v>105</v>
      </c>
      <c r="C57" s="11">
        <v>1848384.7</v>
      </c>
      <c r="D57" s="19">
        <v>0</v>
      </c>
      <c r="E57" s="11">
        <f t="shared" si="1"/>
        <v>1848384.7</v>
      </c>
      <c r="F57" s="21">
        <v>355299.9</v>
      </c>
      <c r="G57" s="19">
        <v>0</v>
      </c>
      <c r="H57" s="14">
        <f t="shared" si="2"/>
        <v>355299.9</v>
      </c>
    </row>
    <row r="58" spans="1:8" x14ac:dyDescent="0.25">
      <c r="A58" s="6" t="s">
        <v>106</v>
      </c>
      <c r="B58" s="6" t="s">
        <v>107</v>
      </c>
      <c r="C58" s="11">
        <v>1169260.6000000001</v>
      </c>
      <c r="D58" s="19">
        <v>0</v>
      </c>
      <c r="E58" s="11">
        <f t="shared" si="1"/>
        <v>1169260.6000000001</v>
      </c>
      <c r="F58" s="21">
        <v>447182.66</v>
      </c>
      <c r="G58" s="19">
        <v>0</v>
      </c>
      <c r="H58" s="14">
        <f t="shared" si="2"/>
        <v>447182.66</v>
      </c>
    </row>
    <row r="59" spans="1:8" x14ac:dyDescent="0.25">
      <c r="A59" s="6" t="s">
        <v>108</v>
      </c>
      <c r="B59" s="6" t="s">
        <v>109</v>
      </c>
      <c r="C59" s="11">
        <v>332445.09999999998</v>
      </c>
      <c r="D59" s="19">
        <v>0</v>
      </c>
      <c r="E59" s="11">
        <f t="shared" si="1"/>
        <v>332445.09999999998</v>
      </c>
      <c r="F59" s="21">
        <v>96730.47</v>
      </c>
      <c r="G59" s="19">
        <v>0</v>
      </c>
      <c r="H59" s="14">
        <f t="shared" si="2"/>
        <v>96730.47</v>
      </c>
    </row>
    <row r="60" spans="1:8" x14ac:dyDescent="0.25">
      <c r="A60" s="6" t="s">
        <v>110</v>
      </c>
      <c r="B60" s="6" t="s">
        <v>111</v>
      </c>
      <c r="C60" s="11">
        <v>188867.4</v>
      </c>
      <c r="D60" s="19">
        <v>0</v>
      </c>
      <c r="E60" s="11">
        <f t="shared" si="1"/>
        <v>188867.4</v>
      </c>
      <c r="F60" s="21">
        <v>30130.39</v>
      </c>
      <c r="G60" s="19">
        <v>0</v>
      </c>
      <c r="H60" s="14">
        <f t="shared" si="2"/>
        <v>30130.39</v>
      </c>
    </row>
    <row r="61" spans="1:8" x14ac:dyDescent="0.25">
      <c r="A61" s="6" t="s">
        <v>112</v>
      </c>
      <c r="B61" s="6" t="s">
        <v>113</v>
      </c>
      <c r="C61" s="11">
        <v>578598.40000000002</v>
      </c>
      <c r="D61" s="19">
        <v>0</v>
      </c>
      <c r="E61" s="11">
        <f t="shared" si="1"/>
        <v>578598.40000000002</v>
      </c>
      <c r="F61" s="21">
        <v>278855.23</v>
      </c>
      <c r="G61" s="19">
        <v>0</v>
      </c>
      <c r="H61" s="14">
        <f t="shared" si="2"/>
        <v>278855.23</v>
      </c>
    </row>
    <row r="62" spans="1:8" x14ac:dyDescent="0.25">
      <c r="A62" s="6" t="s">
        <v>114</v>
      </c>
      <c r="B62" s="6" t="s">
        <v>115</v>
      </c>
      <c r="C62" s="11">
        <v>305921.3</v>
      </c>
      <c r="D62" s="19">
        <v>0</v>
      </c>
      <c r="E62" s="11">
        <f t="shared" si="1"/>
        <v>305921.3</v>
      </c>
      <c r="F62" s="21">
        <v>107842.92</v>
      </c>
      <c r="G62" s="19">
        <v>0</v>
      </c>
      <c r="H62" s="14">
        <f t="shared" si="2"/>
        <v>107842.92</v>
      </c>
    </row>
    <row r="63" spans="1:8" x14ac:dyDescent="0.25">
      <c r="A63" s="6" t="s">
        <v>116</v>
      </c>
      <c r="B63" s="6" t="s">
        <v>117</v>
      </c>
      <c r="C63" s="11">
        <v>5527150.0999999996</v>
      </c>
      <c r="D63" s="19">
        <v>0</v>
      </c>
      <c r="E63" s="11">
        <f t="shared" si="1"/>
        <v>5527150.0999999996</v>
      </c>
      <c r="F63" s="21">
        <v>2847694.4</v>
      </c>
      <c r="G63" s="19">
        <v>0</v>
      </c>
      <c r="H63" s="14">
        <f t="shared" si="2"/>
        <v>2847694.4</v>
      </c>
    </row>
    <row r="64" spans="1:8" x14ac:dyDescent="0.25">
      <c r="A64" s="6" t="s">
        <v>118</v>
      </c>
      <c r="B64" s="6" t="s">
        <v>119</v>
      </c>
      <c r="C64" s="11">
        <v>4650595.5999999996</v>
      </c>
      <c r="D64" s="19">
        <v>0</v>
      </c>
      <c r="E64" s="11">
        <f t="shared" si="1"/>
        <v>4650595.5999999996</v>
      </c>
      <c r="F64" s="21">
        <v>948808.85</v>
      </c>
      <c r="G64" s="19">
        <v>0</v>
      </c>
      <c r="H64" s="14">
        <f t="shared" si="2"/>
        <v>948808.85</v>
      </c>
    </row>
    <row r="65" spans="1:8" x14ac:dyDescent="0.25">
      <c r="A65" s="6" t="s">
        <v>120</v>
      </c>
      <c r="B65" s="6" t="s">
        <v>121</v>
      </c>
      <c r="C65" s="11">
        <v>8671614.5</v>
      </c>
      <c r="D65" s="19">
        <v>0</v>
      </c>
      <c r="E65" s="11">
        <f t="shared" si="1"/>
        <v>8671614.5</v>
      </c>
      <c r="F65" s="21">
        <v>3756975.76</v>
      </c>
      <c r="G65" s="19">
        <v>0</v>
      </c>
      <c r="H65" s="14">
        <f t="shared" si="2"/>
        <v>3756975.76</v>
      </c>
    </row>
    <row r="66" spans="1:8" x14ac:dyDescent="0.25">
      <c r="A66" s="6" t="s">
        <v>122</v>
      </c>
      <c r="B66" s="6" t="s">
        <v>123</v>
      </c>
      <c r="C66" s="11">
        <v>927565.1</v>
      </c>
      <c r="D66" s="19">
        <v>0</v>
      </c>
      <c r="E66" s="11">
        <f t="shared" si="1"/>
        <v>927565.1</v>
      </c>
      <c r="F66" s="21">
        <v>185480.87</v>
      </c>
      <c r="G66" s="19">
        <v>0</v>
      </c>
      <c r="H66" s="14">
        <f t="shared" si="2"/>
        <v>185480.87</v>
      </c>
    </row>
    <row r="67" spans="1:8" x14ac:dyDescent="0.25">
      <c r="A67" s="6" t="s">
        <v>124</v>
      </c>
      <c r="B67" s="6" t="s">
        <v>125</v>
      </c>
      <c r="C67" s="11">
        <v>846069.1</v>
      </c>
      <c r="D67" s="19">
        <v>0</v>
      </c>
      <c r="E67" s="11">
        <f t="shared" si="1"/>
        <v>846069.1</v>
      </c>
      <c r="F67" s="21">
        <v>215760.41</v>
      </c>
      <c r="G67" s="19">
        <v>0</v>
      </c>
      <c r="H67" s="14">
        <f t="shared" si="2"/>
        <v>215760.41</v>
      </c>
    </row>
    <row r="68" spans="1:8" x14ac:dyDescent="0.25">
      <c r="A68" s="6" t="s">
        <v>126</v>
      </c>
      <c r="B68" s="6" t="s">
        <v>127</v>
      </c>
      <c r="C68" s="11">
        <v>180951.7</v>
      </c>
      <c r="D68" s="19">
        <v>0</v>
      </c>
      <c r="E68" s="11">
        <f t="shared" si="1"/>
        <v>180951.7</v>
      </c>
      <c r="F68" s="21">
        <v>37140.92</v>
      </c>
      <c r="G68" s="19">
        <v>0</v>
      </c>
      <c r="H68" s="14">
        <f t="shared" si="2"/>
        <v>37140.92</v>
      </c>
    </row>
    <row r="69" spans="1:8" x14ac:dyDescent="0.25">
      <c r="A69" s="6" t="s">
        <v>128</v>
      </c>
      <c r="B69" s="6" t="s">
        <v>129</v>
      </c>
      <c r="C69" s="11">
        <v>377453.9</v>
      </c>
      <c r="D69" s="19">
        <v>0</v>
      </c>
      <c r="E69" s="11">
        <f t="shared" si="1"/>
        <v>377453.9</v>
      </c>
      <c r="F69" s="21">
        <v>320172.64</v>
      </c>
      <c r="G69" s="19">
        <v>0</v>
      </c>
      <c r="H69" s="14">
        <f t="shared" si="2"/>
        <v>320172.64</v>
      </c>
    </row>
    <row r="70" spans="1:8" x14ac:dyDescent="0.25">
      <c r="A70" s="6" t="s">
        <v>130</v>
      </c>
      <c r="B70" s="6" t="s">
        <v>131</v>
      </c>
      <c r="C70" s="11">
        <v>1759885.7</v>
      </c>
      <c r="D70" s="19">
        <v>0</v>
      </c>
      <c r="E70" s="11">
        <f t="shared" si="1"/>
        <v>1759885.7</v>
      </c>
      <c r="F70" s="21">
        <v>633483.91</v>
      </c>
      <c r="G70" s="19">
        <v>0</v>
      </c>
      <c r="H70" s="14">
        <f t="shared" si="2"/>
        <v>633483.91</v>
      </c>
    </row>
    <row r="71" spans="1:8" x14ac:dyDescent="0.25">
      <c r="A71" s="6" t="s">
        <v>132</v>
      </c>
      <c r="B71" s="6" t="s">
        <v>133</v>
      </c>
      <c r="C71" s="11">
        <v>451775.1</v>
      </c>
      <c r="D71" s="19">
        <v>0</v>
      </c>
      <c r="E71" s="11">
        <f t="shared" si="1"/>
        <v>451775.1</v>
      </c>
      <c r="F71" s="21">
        <v>80472</v>
      </c>
      <c r="G71" s="19">
        <v>0</v>
      </c>
      <c r="H71" s="14">
        <f t="shared" si="2"/>
        <v>80472</v>
      </c>
    </row>
    <row r="72" spans="1:8" x14ac:dyDescent="0.25">
      <c r="A72" s="6" t="s">
        <v>134</v>
      </c>
      <c r="B72" s="6" t="s">
        <v>135</v>
      </c>
      <c r="C72" s="11">
        <v>1042272.5</v>
      </c>
      <c r="D72" s="19">
        <v>0</v>
      </c>
      <c r="E72" s="11">
        <f t="shared" ref="E72:E135" si="3">C72-D72</f>
        <v>1042272.5</v>
      </c>
      <c r="F72" s="21">
        <v>398407.24</v>
      </c>
      <c r="G72" s="19">
        <v>0</v>
      </c>
      <c r="H72" s="14">
        <f t="shared" ref="H72:H135" si="4">F72-G72</f>
        <v>398407.24</v>
      </c>
    </row>
    <row r="73" spans="1:8" x14ac:dyDescent="0.25">
      <c r="A73" s="6" t="s">
        <v>136</v>
      </c>
      <c r="B73" s="6" t="s">
        <v>137</v>
      </c>
      <c r="C73" s="11">
        <v>17591000.699999999</v>
      </c>
      <c r="D73" s="19">
        <v>0</v>
      </c>
      <c r="E73" s="11">
        <f t="shared" si="3"/>
        <v>17591000.699999999</v>
      </c>
      <c r="F73" s="21">
        <v>20207868.34</v>
      </c>
      <c r="G73" s="19">
        <v>0</v>
      </c>
      <c r="H73" s="14">
        <f t="shared" si="4"/>
        <v>20207868.34</v>
      </c>
    </row>
    <row r="74" spans="1:8" x14ac:dyDescent="0.25">
      <c r="A74" s="6" t="s">
        <v>138</v>
      </c>
      <c r="B74" s="6" t="s">
        <v>139</v>
      </c>
      <c r="C74" s="11">
        <v>3354374.9</v>
      </c>
      <c r="D74" s="19">
        <v>0</v>
      </c>
      <c r="E74" s="11">
        <f t="shared" si="3"/>
        <v>3354374.9</v>
      </c>
      <c r="F74" s="21">
        <v>1771353.48</v>
      </c>
      <c r="G74" s="19">
        <v>0</v>
      </c>
      <c r="H74" s="14">
        <f t="shared" si="4"/>
        <v>1771353.48</v>
      </c>
    </row>
    <row r="75" spans="1:8" x14ac:dyDescent="0.25">
      <c r="A75" s="6" t="s">
        <v>140</v>
      </c>
      <c r="B75" s="6" t="s">
        <v>141</v>
      </c>
      <c r="C75" s="11">
        <v>743958.7</v>
      </c>
      <c r="D75" s="19">
        <v>0</v>
      </c>
      <c r="E75" s="11">
        <f t="shared" si="3"/>
        <v>743958.7</v>
      </c>
      <c r="F75" s="21">
        <v>227618.66</v>
      </c>
      <c r="G75" s="19">
        <v>0</v>
      </c>
      <c r="H75" s="14">
        <f t="shared" si="4"/>
        <v>227618.66</v>
      </c>
    </row>
    <row r="76" spans="1:8" x14ac:dyDescent="0.25">
      <c r="A76" s="6" t="s">
        <v>142</v>
      </c>
      <c r="B76" s="6" t="s">
        <v>143</v>
      </c>
      <c r="C76" s="11">
        <v>2053870</v>
      </c>
      <c r="D76" s="19">
        <v>0</v>
      </c>
      <c r="E76" s="11">
        <f t="shared" si="3"/>
        <v>2053870</v>
      </c>
      <c r="F76" s="21">
        <v>478506.33</v>
      </c>
      <c r="G76" s="19">
        <v>0</v>
      </c>
      <c r="H76" s="14">
        <f t="shared" si="4"/>
        <v>478506.33</v>
      </c>
    </row>
    <row r="77" spans="1:8" x14ac:dyDescent="0.25">
      <c r="A77" s="6" t="s">
        <v>144</v>
      </c>
      <c r="B77" s="6" t="s">
        <v>145</v>
      </c>
      <c r="C77" s="11">
        <v>1091123.3999999999</v>
      </c>
      <c r="D77" s="19">
        <v>0</v>
      </c>
      <c r="E77" s="11">
        <f t="shared" si="3"/>
        <v>1091123.3999999999</v>
      </c>
      <c r="F77" s="21">
        <v>242758.43</v>
      </c>
      <c r="G77" s="19">
        <v>0</v>
      </c>
      <c r="H77" s="14">
        <f t="shared" si="4"/>
        <v>242758.43</v>
      </c>
    </row>
    <row r="78" spans="1:8" x14ac:dyDescent="0.25">
      <c r="A78" s="6" t="s">
        <v>146</v>
      </c>
      <c r="B78" s="6" t="s">
        <v>147</v>
      </c>
      <c r="C78" s="11">
        <v>1742665.2</v>
      </c>
      <c r="D78" s="19">
        <v>0</v>
      </c>
      <c r="E78" s="11">
        <f t="shared" si="3"/>
        <v>1742665.2</v>
      </c>
      <c r="F78" s="21">
        <v>601041.54</v>
      </c>
      <c r="G78" s="19">
        <v>0</v>
      </c>
      <c r="H78" s="14">
        <f t="shared" si="4"/>
        <v>601041.54</v>
      </c>
    </row>
    <row r="79" spans="1:8" x14ac:dyDescent="0.25">
      <c r="A79" s="6" t="s">
        <v>148</v>
      </c>
      <c r="B79" s="6" t="s">
        <v>149</v>
      </c>
      <c r="C79" s="11">
        <v>7105530.5999999996</v>
      </c>
      <c r="D79" s="19">
        <v>0</v>
      </c>
      <c r="E79" s="11">
        <f t="shared" si="3"/>
        <v>7105530.5999999996</v>
      </c>
      <c r="F79" s="21">
        <v>2584351.84</v>
      </c>
      <c r="G79" s="19">
        <v>0</v>
      </c>
      <c r="H79" s="14">
        <f t="shared" si="4"/>
        <v>2584351.84</v>
      </c>
    </row>
    <row r="80" spans="1:8" x14ac:dyDescent="0.25">
      <c r="A80" s="6" t="s">
        <v>150</v>
      </c>
      <c r="B80" s="6" t="s">
        <v>151</v>
      </c>
      <c r="C80" s="11">
        <v>290247.09999999998</v>
      </c>
      <c r="D80" s="19">
        <v>0</v>
      </c>
      <c r="E80" s="11">
        <f t="shared" si="3"/>
        <v>290247.09999999998</v>
      </c>
      <c r="F80" s="21">
        <v>34008.559999999998</v>
      </c>
      <c r="G80" s="19">
        <v>0</v>
      </c>
      <c r="H80" s="14">
        <f t="shared" si="4"/>
        <v>34008.559999999998</v>
      </c>
    </row>
    <row r="81" spans="1:8" x14ac:dyDescent="0.25">
      <c r="A81" s="6" t="s">
        <v>152</v>
      </c>
      <c r="B81" s="6" t="s">
        <v>153</v>
      </c>
      <c r="C81" s="11">
        <v>495069.8</v>
      </c>
      <c r="D81" s="19">
        <v>0</v>
      </c>
      <c r="E81" s="11">
        <f t="shared" si="3"/>
        <v>495069.8</v>
      </c>
      <c r="F81" s="21">
        <v>198383.24</v>
      </c>
      <c r="G81" s="19">
        <v>0</v>
      </c>
      <c r="H81" s="14">
        <f t="shared" si="4"/>
        <v>198383.24</v>
      </c>
    </row>
    <row r="82" spans="1:8" x14ac:dyDescent="0.25">
      <c r="A82" s="6" t="s">
        <v>154</v>
      </c>
      <c r="B82" s="6" t="s">
        <v>155</v>
      </c>
      <c r="C82" s="11">
        <v>684678.8</v>
      </c>
      <c r="D82" s="19">
        <v>0</v>
      </c>
      <c r="E82" s="11">
        <f t="shared" si="3"/>
        <v>684678.8</v>
      </c>
      <c r="F82" s="21">
        <v>254392.94</v>
      </c>
      <c r="G82" s="19">
        <v>0</v>
      </c>
      <c r="H82" s="14">
        <f t="shared" si="4"/>
        <v>254392.94</v>
      </c>
    </row>
    <row r="83" spans="1:8" x14ac:dyDescent="0.25">
      <c r="A83" s="6" t="s">
        <v>156</v>
      </c>
      <c r="B83" s="6" t="s">
        <v>157</v>
      </c>
      <c r="C83" s="11">
        <v>458169.9</v>
      </c>
      <c r="D83" s="19">
        <v>0</v>
      </c>
      <c r="E83" s="11">
        <f t="shared" si="3"/>
        <v>458169.9</v>
      </c>
      <c r="F83" s="21">
        <v>325915.32</v>
      </c>
      <c r="G83" s="19">
        <v>0</v>
      </c>
      <c r="H83" s="14">
        <f t="shared" si="4"/>
        <v>325915.32</v>
      </c>
    </row>
    <row r="84" spans="1:8" x14ac:dyDescent="0.25">
      <c r="A84" s="6" t="s">
        <v>158</v>
      </c>
      <c r="B84" s="6" t="s">
        <v>159</v>
      </c>
      <c r="C84" s="11">
        <v>242932.3</v>
      </c>
      <c r="D84" s="19">
        <v>0</v>
      </c>
      <c r="E84" s="11">
        <f t="shared" si="3"/>
        <v>242932.3</v>
      </c>
      <c r="F84" s="21">
        <v>97028.79</v>
      </c>
      <c r="G84" s="19">
        <v>0</v>
      </c>
      <c r="H84" s="14">
        <f t="shared" si="4"/>
        <v>97028.79</v>
      </c>
    </row>
    <row r="85" spans="1:8" x14ac:dyDescent="0.25">
      <c r="A85" s="6" t="s">
        <v>160</v>
      </c>
      <c r="B85" s="6" t="s">
        <v>161</v>
      </c>
      <c r="C85" s="11">
        <v>4705849.2</v>
      </c>
      <c r="D85" s="19">
        <v>0</v>
      </c>
      <c r="E85" s="11">
        <f t="shared" si="3"/>
        <v>4705849.2</v>
      </c>
      <c r="F85" s="21">
        <v>6297399.8899999997</v>
      </c>
      <c r="G85" s="19">
        <v>0</v>
      </c>
      <c r="H85" s="14">
        <f t="shared" si="4"/>
        <v>6297399.8899999997</v>
      </c>
    </row>
    <row r="86" spans="1:8" x14ac:dyDescent="0.25">
      <c r="A86" s="6" t="s">
        <v>162</v>
      </c>
      <c r="B86" s="6" t="s">
        <v>163</v>
      </c>
      <c r="C86" s="11">
        <v>443052.3</v>
      </c>
      <c r="D86" s="19">
        <v>0</v>
      </c>
      <c r="E86" s="11">
        <f t="shared" si="3"/>
        <v>443052.3</v>
      </c>
      <c r="F86" s="21">
        <v>118806.2</v>
      </c>
      <c r="G86" s="19">
        <v>0</v>
      </c>
      <c r="H86" s="14">
        <f t="shared" si="4"/>
        <v>118806.2</v>
      </c>
    </row>
    <row r="87" spans="1:8" x14ac:dyDescent="0.25">
      <c r="A87" s="6" t="s">
        <v>164</v>
      </c>
      <c r="B87" s="6" t="s">
        <v>165</v>
      </c>
      <c r="C87" s="11">
        <v>590086.19999999995</v>
      </c>
      <c r="D87" s="19">
        <v>0</v>
      </c>
      <c r="E87" s="11">
        <f t="shared" si="3"/>
        <v>590086.19999999995</v>
      </c>
      <c r="F87" s="21">
        <v>139539.49</v>
      </c>
      <c r="G87" s="19">
        <v>0</v>
      </c>
      <c r="H87" s="14">
        <f t="shared" si="4"/>
        <v>139539.49</v>
      </c>
    </row>
    <row r="88" spans="1:8" x14ac:dyDescent="0.25">
      <c r="A88" s="6" t="s">
        <v>166</v>
      </c>
      <c r="B88" s="6" t="s">
        <v>167</v>
      </c>
      <c r="C88" s="11">
        <v>977462.1</v>
      </c>
      <c r="D88" s="19">
        <v>0</v>
      </c>
      <c r="E88" s="11">
        <f t="shared" si="3"/>
        <v>977462.1</v>
      </c>
      <c r="F88" s="21">
        <v>310477.21999999997</v>
      </c>
      <c r="G88" s="19">
        <v>0</v>
      </c>
      <c r="H88" s="14">
        <f t="shared" si="4"/>
        <v>310477.21999999997</v>
      </c>
    </row>
    <row r="89" spans="1:8" x14ac:dyDescent="0.25">
      <c r="A89" s="6" t="s">
        <v>168</v>
      </c>
      <c r="B89" s="6" t="s">
        <v>169</v>
      </c>
      <c r="C89" s="11">
        <v>959013.5</v>
      </c>
      <c r="D89" s="19">
        <v>0</v>
      </c>
      <c r="E89" s="11">
        <f t="shared" si="3"/>
        <v>959013.5</v>
      </c>
      <c r="F89" s="21">
        <v>849542.65</v>
      </c>
      <c r="G89" s="19">
        <v>0</v>
      </c>
      <c r="H89" s="14">
        <f t="shared" si="4"/>
        <v>849542.65</v>
      </c>
    </row>
    <row r="90" spans="1:8" x14ac:dyDescent="0.25">
      <c r="A90" s="6" t="s">
        <v>170</v>
      </c>
      <c r="B90" s="6" t="s">
        <v>171</v>
      </c>
      <c r="C90" s="11">
        <v>432452.6</v>
      </c>
      <c r="D90" s="19">
        <v>0</v>
      </c>
      <c r="E90" s="11">
        <f t="shared" si="3"/>
        <v>432452.6</v>
      </c>
      <c r="F90" s="21">
        <v>310850.12</v>
      </c>
      <c r="G90" s="19">
        <v>0</v>
      </c>
      <c r="H90" s="14">
        <f t="shared" si="4"/>
        <v>310850.12</v>
      </c>
    </row>
    <row r="91" spans="1:8" x14ac:dyDescent="0.25">
      <c r="A91" s="6" t="s">
        <v>172</v>
      </c>
      <c r="B91" s="6" t="s">
        <v>173</v>
      </c>
      <c r="C91" s="11">
        <v>11880797.5</v>
      </c>
      <c r="D91" s="19">
        <v>0</v>
      </c>
      <c r="E91" s="11">
        <f t="shared" si="3"/>
        <v>11880797.5</v>
      </c>
      <c r="F91" s="21">
        <v>1953552.82</v>
      </c>
      <c r="G91" s="19">
        <v>0</v>
      </c>
      <c r="H91" s="14">
        <f t="shared" si="4"/>
        <v>1953552.82</v>
      </c>
    </row>
    <row r="92" spans="1:8" x14ac:dyDescent="0.25">
      <c r="A92" s="6" t="s">
        <v>174</v>
      </c>
      <c r="B92" s="6" t="s">
        <v>175</v>
      </c>
      <c r="C92" s="11">
        <v>418954.2</v>
      </c>
      <c r="D92" s="19">
        <v>0</v>
      </c>
      <c r="E92" s="11">
        <f t="shared" si="3"/>
        <v>418954.2</v>
      </c>
      <c r="F92" s="21">
        <v>76966.73</v>
      </c>
      <c r="G92" s="19">
        <v>0</v>
      </c>
      <c r="H92" s="14">
        <f t="shared" si="4"/>
        <v>76966.73</v>
      </c>
    </row>
    <row r="93" spans="1:8" x14ac:dyDescent="0.25">
      <c r="A93" s="6" t="s">
        <v>176</v>
      </c>
      <c r="B93" s="6" t="s">
        <v>177</v>
      </c>
      <c r="C93" s="11">
        <v>857992.6</v>
      </c>
      <c r="D93" s="19">
        <v>0</v>
      </c>
      <c r="E93" s="11">
        <f t="shared" si="3"/>
        <v>857992.6</v>
      </c>
      <c r="F93" s="21">
        <v>411757.09</v>
      </c>
      <c r="G93" s="19">
        <v>0</v>
      </c>
      <c r="H93" s="14">
        <f t="shared" si="4"/>
        <v>411757.09</v>
      </c>
    </row>
    <row r="94" spans="1:8" x14ac:dyDescent="0.25">
      <c r="A94" s="6" t="s">
        <v>178</v>
      </c>
      <c r="B94" s="6" t="s">
        <v>179</v>
      </c>
      <c r="C94" s="11">
        <v>1081909.2</v>
      </c>
      <c r="D94" s="19">
        <v>0</v>
      </c>
      <c r="E94" s="11">
        <f t="shared" si="3"/>
        <v>1081909.2</v>
      </c>
      <c r="F94" s="21">
        <v>214865.45</v>
      </c>
      <c r="G94" s="19">
        <v>0</v>
      </c>
      <c r="H94" s="14">
        <f t="shared" si="4"/>
        <v>214865.45</v>
      </c>
    </row>
    <row r="95" spans="1:8" x14ac:dyDescent="0.25">
      <c r="A95" s="6" t="s">
        <v>180</v>
      </c>
      <c r="B95" s="6" t="s">
        <v>181</v>
      </c>
      <c r="C95" s="11">
        <v>463091.5</v>
      </c>
      <c r="D95" s="19">
        <v>0</v>
      </c>
      <c r="E95" s="11">
        <f t="shared" si="3"/>
        <v>463091.5</v>
      </c>
      <c r="F95" s="21">
        <v>172131.02</v>
      </c>
      <c r="G95" s="19">
        <v>0</v>
      </c>
      <c r="H95" s="14">
        <f t="shared" si="4"/>
        <v>172131.02</v>
      </c>
    </row>
    <row r="96" spans="1:8" x14ac:dyDescent="0.25">
      <c r="A96" s="6" t="s">
        <v>182</v>
      </c>
      <c r="B96" s="6" t="s">
        <v>183</v>
      </c>
      <c r="C96" s="11">
        <v>1241115</v>
      </c>
      <c r="D96" s="19">
        <v>0</v>
      </c>
      <c r="E96" s="11">
        <f t="shared" si="3"/>
        <v>1241115</v>
      </c>
      <c r="F96" s="21">
        <v>464932.74</v>
      </c>
      <c r="G96" s="19">
        <v>0</v>
      </c>
      <c r="H96" s="14">
        <f t="shared" si="4"/>
        <v>464932.74</v>
      </c>
    </row>
    <row r="97" spans="1:8" x14ac:dyDescent="0.25">
      <c r="A97" s="6" t="s">
        <v>184</v>
      </c>
      <c r="B97" s="6" t="s">
        <v>185</v>
      </c>
      <c r="C97" s="11">
        <v>485044.7</v>
      </c>
      <c r="D97" s="19">
        <v>0</v>
      </c>
      <c r="E97" s="11">
        <f t="shared" si="3"/>
        <v>485044.7</v>
      </c>
      <c r="F97" s="21">
        <v>468288.85</v>
      </c>
      <c r="G97" s="19">
        <v>0</v>
      </c>
      <c r="H97" s="14">
        <f t="shared" si="4"/>
        <v>468288.85</v>
      </c>
    </row>
    <row r="98" spans="1:8" x14ac:dyDescent="0.25">
      <c r="A98" s="6" t="s">
        <v>186</v>
      </c>
      <c r="B98" s="6" t="s">
        <v>187</v>
      </c>
      <c r="C98" s="11">
        <v>408873.6</v>
      </c>
      <c r="D98" s="19">
        <v>0</v>
      </c>
      <c r="E98" s="11">
        <f t="shared" si="3"/>
        <v>408873.6</v>
      </c>
      <c r="F98" s="21">
        <v>132454.37</v>
      </c>
      <c r="G98" s="19">
        <v>0</v>
      </c>
      <c r="H98" s="14">
        <f t="shared" si="4"/>
        <v>132454.37</v>
      </c>
    </row>
    <row r="99" spans="1:8" x14ac:dyDescent="0.25">
      <c r="A99" s="6" t="s">
        <v>188</v>
      </c>
      <c r="B99" s="6" t="s">
        <v>189</v>
      </c>
      <c r="C99" s="11">
        <v>229264.5</v>
      </c>
      <c r="D99" s="19">
        <v>0</v>
      </c>
      <c r="E99" s="11">
        <f t="shared" si="3"/>
        <v>229264.5</v>
      </c>
      <c r="F99" s="21">
        <v>38632.53</v>
      </c>
      <c r="G99" s="19">
        <v>0</v>
      </c>
      <c r="H99" s="14">
        <f t="shared" si="4"/>
        <v>38632.53</v>
      </c>
    </row>
    <row r="100" spans="1:8" x14ac:dyDescent="0.25">
      <c r="A100" s="6" t="s">
        <v>190</v>
      </c>
      <c r="B100" s="6" t="s">
        <v>191</v>
      </c>
      <c r="C100" s="11">
        <v>538229.30000000005</v>
      </c>
      <c r="D100" s="19">
        <v>0</v>
      </c>
      <c r="E100" s="11">
        <f t="shared" si="3"/>
        <v>538229.30000000005</v>
      </c>
      <c r="F100" s="21">
        <v>137973.29999999999</v>
      </c>
      <c r="G100" s="19">
        <v>0</v>
      </c>
      <c r="H100" s="14">
        <f t="shared" si="4"/>
        <v>137973.29999999999</v>
      </c>
    </row>
    <row r="101" spans="1:8" x14ac:dyDescent="0.25">
      <c r="A101" s="6" t="s">
        <v>192</v>
      </c>
      <c r="B101" s="6" t="s">
        <v>193</v>
      </c>
      <c r="C101" s="11">
        <v>1701293.3</v>
      </c>
      <c r="D101" s="19">
        <v>0</v>
      </c>
      <c r="E101" s="11">
        <f t="shared" si="3"/>
        <v>1701293.3</v>
      </c>
      <c r="F101" s="21">
        <v>340234.71</v>
      </c>
      <c r="G101" s="19">
        <v>0</v>
      </c>
      <c r="H101" s="14">
        <f t="shared" si="4"/>
        <v>340234.71</v>
      </c>
    </row>
    <row r="102" spans="1:8" x14ac:dyDescent="0.25">
      <c r="A102" s="6" t="s">
        <v>194</v>
      </c>
      <c r="B102" s="6" t="s">
        <v>195</v>
      </c>
      <c r="C102" s="11">
        <v>179028.4</v>
      </c>
      <c r="D102" s="19">
        <v>0</v>
      </c>
      <c r="E102" s="11">
        <f t="shared" si="3"/>
        <v>179028.4</v>
      </c>
      <c r="F102" s="21">
        <v>56382.6</v>
      </c>
      <c r="G102" s="19">
        <v>0</v>
      </c>
      <c r="H102" s="14">
        <f t="shared" si="4"/>
        <v>56382.6</v>
      </c>
    </row>
    <row r="103" spans="1:8" x14ac:dyDescent="0.25">
      <c r="A103" s="6" t="s">
        <v>196</v>
      </c>
      <c r="B103" s="6" t="s">
        <v>197</v>
      </c>
      <c r="C103" s="11">
        <v>415955.20000000001</v>
      </c>
      <c r="D103" s="19">
        <v>0</v>
      </c>
      <c r="E103" s="11">
        <f t="shared" si="3"/>
        <v>415955.20000000001</v>
      </c>
      <c r="F103" s="21">
        <v>132081.47</v>
      </c>
      <c r="G103" s="19">
        <v>0</v>
      </c>
      <c r="H103" s="14">
        <f t="shared" si="4"/>
        <v>132081.47</v>
      </c>
    </row>
    <row r="104" spans="1:8" x14ac:dyDescent="0.25">
      <c r="A104" s="6" t="s">
        <v>198</v>
      </c>
      <c r="B104" s="6" t="s">
        <v>199</v>
      </c>
      <c r="C104" s="11">
        <v>1701350.3999999999</v>
      </c>
      <c r="D104" s="19">
        <v>0</v>
      </c>
      <c r="E104" s="11">
        <f t="shared" si="3"/>
        <v>1701350.3999999999</v>
      </c>
      <c r="F104" s="21">
        <v>315697.83</v>
      </c>
      <c r="G104" s="19">
        <v>0</v>
      </c>
      <c r="H104" s="14">
        <f t="shared" si="4"/>
        <v>315697.83</v>
      </c>
    </row>
    <row r="105" spans="1:8" x14ac:dyDescent="0.25">
      <c r="A105" s="6" t="s">
        <v>200</v>
      </c>
      <c r="B105" s="6" t="s">
        <v>201</v>
      </c>
      <c r="C105" s="11">
        <v>271212.7</v>
      </c>
      <c r="D105" s="19">
        <v>0</v>
      </c>
      <c r="E105" s="11">
        <f t="shared" si="3"/>
        <v>271212.7</v>
      </c>
      <c r="F105" s="21">
        <v>28415.040000000001</v>
      </c>
      <c r="G105" s="19">
        <v>0</v>
      </c>
      <c r="H105" s="14">
        <f t="shared" si="4"/>
        <v>28415.040000000001</v>
      </c>
    </row>
    <row r="106" spans="1:8" x14ac:dyDescent="0.25">
      <c r="A106" s="6" t="s">
        <v>202</v>
      </c>
      <c r="B106" s="6" t="s">
        <v>203</v>
      </c>
      <c r="C106" s="11">
        <v>246459.4</v>
      </c>
      <c r="D106" s="19">
        <v>0</v>
      </c>
      <c r="E106" s="11">
        <f t="shared" si="3"/>
        <v>246459.4</v>
      </c>
      <c r="F106" s="21">
        <v>29310</v>
      </c>
      <c r="G106" s="19">
        <v>0</v>
      </c>
      <c r="H106" s="14">
        <f t="shared" si="4"/>
        <v>29310</v>
      </c>
    </row>
    <row r="107" spans="1:8" x14ac:dyDescent="0.25">
      <c r="A107" s="6" t="s">
        <v>204</v>
      </c>
      <c r="B107" s="6" t="s">
        <v>205</v>
      </c>
      <c r="C107" s="11">
        <v>337602.6</v>
      </c>
      <c r="D107" s="19">
        <v>0</v>
      </c>
      <c r="E107" s="11">
        <f t="shared" si="3"/>
        <v>337602.6</v>
      </c>
      <c r="F107" s="21">
        <v>55785.96</v>
      </c>
      <c r="G107" s="19">
        <v>0</v>
      </c>
      <c r="H107" s="14">
        <f t="shared" si="4"/>
        <v>55785.96</v>
      </c>
    </row>
    <row r="108" spans="1:8" x14ac:dyDescent="0.25">
      <c r="A108" s="6" t="s">
        <v>206</v>
      </c>
      <c r="B108" s="6" t="s">
        <v>207</v>
      </c>
      <c r="C108" s="11">
        <v>855487.9</v>
      </c>
      <c r="D108" s="19">
        <v>0</v>
      </c>
      <c r="E108" s="11">
        <f t="shared" si="3"/>
        <v>855487.9</v>
      </c>
      <c r="F108" s="21">
        <v>397213.95</v>
      </c>
      <c r="G108" s="19">
        <v>0</v>
      </c>
      <c r="H108" s="14">
        <f t="shared" si="4"/>
        <v>397213.95</v>
      </c>
    </row>
    <row r="109" spans="1:8" x14ac:dyDescent="0.25">
      <c r="A109" s="6" t="s">
        <v>208</v>
      </c>
      <c r="B109" s="6" t="s">
        <v>209</v>
      </c>
      <c r="C109" s="11">
        <v>1225505.8999999999</v>
      </c>
      <c r="D109" s="19">
        <v>0</v>
      </c>
      <c r="E109" s="11">
        <f t="shared" si="3"/>
        <v>1225505.8999999999</v>
      </c>
      <c r="F109" s="21">
        <v>452254.12</v>
      </c>
      <c r="G109" s="19">
        <v>0</v>
      </c>
      <c r="H109" s="14">
        <f t="shared" si="4"/>
        <v>452254.12</v>
      </c>
    </row>
    <row r="110" spans="1:8" x14ac:dyDescent="0.25">
      <c r="A110" s="6" t="s">
        <v>210</v>
      </c>
      <c r="B110" s="6" t="s">
        <v>211</v>
      </c>
      <c r="C110" s="11">
        <v>883110.8</v>
      </c>
      <c r="D110" s="19">
        <v>0</v>
      </c>
      <c r="E110" s="11">
        <f t="shared" si="3"/>
        <v>883110.8</v>
      </c>
      <c r="F110" s="21">
        <v>201739.34</v>
      </c>
      <c r="G110" s="19">
        <v>0</v>
      </c>
      <c r="H110" s="14">
        <f t="shared" si="4"/>
        <v>201739.34</v>
      </c>
    </row>
    <row r="111" spans="1:8" x14ac:dyDescent="0.25">
      <c r="A111" s="6" t="s">
        <v>212</v>
      </c>
      <c r="B111" s="6" t="s">
        <v>213</v>
      </c>
      <c r="C111" s="11">
        <v>1875379</v>
      </c>
      <c r="D111" s="19">
        <v>0</v>
      </c>
      <c r="E111" s="11">
        <f t="shared" si="3"/>
        <v>1875379</v>
      </c>
      <c r="F111" s="21">
        <v>572626.5</v>
      </c>
      <c r="G111" s="19">
        <v>0</v>
      </c>
      <c r="H111" s="14">
        <f t="shared" si="4"/>
        <v>572626.5</v>
      </c>
    </row>
    <row r="112" spans="1:8" x14ac:dyDescent="0.25">
      <c r="A112" s="6" t="s">
        <v>214</v>
      </c>
      <c r="B112" s="6" t="s">
        <v>215</v>
      </c>
      <c r="C112" s="11">
        <v>441549.3</v>
      </c>
      <c r="D112" s="19">
        <v>0</v>
      </c>
      <c r="E112" s="11">
        <f t="shared" si="3"/>
        <v>441549.3</v>
      </c>
      <c r="F112" s="21">
        <v>18570.46</v>
      </c>
      <c r="G112" s="19">
        <v>0</v>
      </c>
      <c r="H112" s="14">
        <f t="shared" si="4"/>
        <v>18570.46</v>
      </c>
    </row>
    <row r="113" spans="1:8" x14ac:dyDescent="0.25">
      <c r="A113" s="6" t="s">
        <v>216</v>
      </c>
      <c r="B113" s="6" t="s">
        <v>217</v>
      </c>
      <c r="C113" s="11">
        <v>2317211.2000000002</v>
      </c>
      <c r="D113" s="19">
        <v>0</v>
      </c>
      <c r="E113" s="11">
        <f t="shared" si="3"/>
        <v>2317211.2000000002</v>
      </c>
      <c r="F113" s="21">
        <v>1960115.87</v>
      </c>
      <c r="G113" s="19">
        <v>0</v>
      </c>
      <c r="H113" s="14">
        <f t="shared" si="4"/>
        <v>1960115.87</v>
      </c>
    </row>
    <row r="114" spans="1:8" x14ac:dyDescent="0.25">
      <c r="A114" s="6" t="s">
        <v>218</v>
      </c>
      <c r="B114" s="6" t="s">
        <v>219</v>
      </c>
      <c r="C114" s="11">
        <v>1347500.3</v>
      </c>
      <c r="D114" s="19">
        <v>0</v>
      </c>
      <c r="E114" s="11">
        <f t="shared" si="3"/>
        <v>1347500.3</v>
      </c>
      <c r="F114" s="21">
        <v>218967.36</v>
      </c>
      <c r="G114" s="19">
        <v>0</v>
      </c>
      <c r="H114" s="14">
        <f t="shared" si="4"/>
        <v>218967.36</v>
      </c>
    </row>
    <row r="115" spans="1:8" x14ac:dyDescent="0.25">
      <c r="A115" s="6" t="s">
        <v>220</v>
      </c>
      <c r="B115" s="6" t="s">
        <v>221</v>
      </c>
      <c r="C115" s="11">
        <v>261313.5</v>
      </c>
      <c r="D115" s="19">
        <v>0</v>
      </c>
      <c r="E115" s="11">
        <f t="shared" si="3"/>
        <v>261313.5</v>
      </c>
      <c r="F115" s="21">
        <v>91882.76</v>
      </c>
      <c r="G115" s="19">
        <v>0</v>
      </c>
      <c r="H115" s="14">
        <f t="shared" si="4"/>
        <v>91882.76</v>
      </c>
    </row>
    <row r="116" spans="1:8" x14ac:dyDescent="0.25">
      <c r="A116" s="6" t="s">
        <v>222</v>
      </c>
      <c r="B116" s="6" t="s">
        <v>223</v>
      </c>
      <c r="C116" s="11">
        <v>862692.7</v>
      </c>
      <c r="D116" s="19">
        <v>0</v>
      </c>
      <c r="E116" s="11">
        <f t="shared" si="3"/>
        <v>862692.7</v>
      </c>
      <c r="F116" s="21">
        <v>124399.71</v>
      </c>
      <c r="G116" s="19">
        <v>0</v>
      </c>
      <c r="H116" s="14">
        <f t="shared" si="4"/>
        <v>124399.71</v>
      </c>
    </row>
    <row r="117" spans="1:8" x14ac:dyDescent="0.25">
      <c r="A117" s="6" t="s">
        <v>224</v>
      </c>
      <c r="B117" s="6" t="s">
        <v>225</v>
      </c>
      <c r="C117" s="11">
        <v>1494661.5</v>
      </c>
      <c r="D117" s="19">
        <v>0</v>
      </c>
      <c r="E117" s="11">
        <f t="shared" si="3"/>
        <v>1494661.5</v>
      </c>
      <c r="F117" s="21">
        <v>363429.14</v>
      </c>
      <c r="G117" s="19">
        <v>0</v>
      </c>
      <c r="H117" s="14">
        <f t="shared" si="4"/>
        <v>363429.14</v>
      </c>
    </row>
    <row r="118" spans="1:8" x14ac:dyDescent="0.25">
      <c r="A118" s="6" t="s">
        <v>226</v>
      </c>
      <c r="B118" s="6" t="s">
        <v>227</v>
      </c>
      <c r="C118" s="11">
        <v>687313.3</v>
      </c>
      <c r="D118" s="19">
        <v>0</v>
      </c>
      <c r="E118" s="11">
        <f t="shared" si="3"/>
        <v>687313.3</v>
      </c>
      <c r="F118" s="21">
        <v>192118.5</v>
      </c>
      <c r="G118" s="19">
        <v>0</v>
      </c>
      <c r="H118" s="14">
        <f t="shared" si="4"/>
        <v>192118.5</v>
      </c>
    </row>
    <row r="119" spans="1:8" x14ac:dyDescent="0.25">
      <c r="A119" s="6" t="s">
        <v>228</v>
      </c>
      <c r="B119" s="6" t="s">
        <v>229</v>
      </c>
      <c r="C119" s="11">
        <v>733165.4</v>
      </c>
      <c r="D119" s="19">
        <v>0</v>
      </c>
      <c r="E119" s="11">
        <f t="shared" si="3"/>
        <v>733165.4</v>
      </c>
      <c r="F119" s="21">
        <v>236344.54</v>
      </c>
      <c r="G119" s="19">
        <v>0</v>
      </c>
      <c r="H119" s="14">
        <f t="shared" si="4"/>
        <v>236344.54</v>
      </c>
    </row>
    <row r="120" spans="1:8" x14ac:dyDescent="0.25">
      <c r="A120" s="6" t="s">
        <v>230</v>
      </c>
      <c r="B120" s="6" t="s">
        <v>231</v>
      </c>
      <c r="C120" s="11">
        <v>365112.6</v>
      </c>
      <c r="D120" s="19">
        <v>0</v>
      </c>
      <c r="E120" s="11">
        <f t="shared" si="3"/>
        <v>365112.6</v>
      </c>
      <c r="F120" s="21">
        <v>50267.03</v>
      </c>
      <c r="G120" s="19">
        <v>0</v>
      </c>
      <c r="H120" s="14">
        <f t="shared" si="4"/>
        <v>50267.03</v>
      </c>
    </row>
    <row r="121" spans="1:8" x14ac:dyDescent="0.25">
      <c r="A121" s="6" t="s">
        <v>232</v>
      </c>
      <c r="B121" s="6" t="s">
        <v>233</v>
      </c>
      <c r="C121" s="11">
        <v>714109.2</v>
      </c>
      <c r="D121" s="19">
        <v>0</v>
      </c>
      <c r="E121" s="11">
        <f t="shared" si="3"/>
        <v>714109.2</v>
      </c>
      <c r="F121" s="21">
        <v>774962.48</v>
      </c>
      <c r="G121" s="19">
        <v>0</v>
      </c>
      <c r="H121" s="14">
        <f t="shared" si="4"/>
        <v>774962.48</v>
      </c>
    </row>
    <row r="122" spans="1:8" x14ac:dyDescent="0.25">
      <c r="A122" s="6" t="s">
        <v>234</v>
      </c>
      <c r="B122" s="6" t="s">
        <v>235</v>
      </c>
      <c r="C122" s="11">
        <v>1902121.6</v>
      </c>
      <c r="D122" s="19">
        <v>0</v>
      </c>
      <c r="E122" s="11">
        <f t="shared" si="3"/>
        <v>1902121.6</v>
      </c>
      <c r="F122" s="21">
        <v>308090.65999999997</v>
      </c>
      <c r="G122" s="19">
        <v>0</v>
      </c>
      <c r="H122" s="14">
        <f t="shared" si="4"/>
        <v>308090.65999999997</v>
      </c>
    </row>
    <row r="123" spans="1:8" x14ac:dyDescent="0.25">
      <c r="A123" s="6" t="s">
        <v>236</v>
      </c>
      <c r="B123" s="6" t="s">
        <v>237</v>
      </c>
      <c r="C123" s="11">
        <v>909110.9</v>
      </c>
      <c r="D123" s="19">
        <v>0</v>
      </c>
      <c r="E123" s="11">
        <f t="shared" si="3"/>
        <v>909110.9</v>
      </c>
      <c r="F123" s="21">
        <v>165045.9</v>
      </c>
      <c r="G123" s="19">
        <v>0</v>
      </c>
      <c r="H123" s="14">
        <f t="shared" si="4"/>
        <v>165045.9</v>
      </c>
    </row>
    <row r="124" spans="1:8" x14ac:dyDescent="0.25">
      <c r="A124" s="6" t="s">
        <v>238</v>
      </c>
      <c r="B124" s="6" t="s">
        <v>239</v>
      </c>
      <c r="C124" s="11">
        <v>720613</v>
      </c>
      <c r="D124" s="19">
        <v>0</v>
      </c>
      <c r="E124" s="11">
        <f t="shared" si="3"/>
        <v>720613</v>
      </c>
      <c r="F124" s="21">
        <v>178172.01</v>
      </c>
      <c r="G124" s="19">
        <v>0</v>
      </c>
      <c r="H124" s="14">
        <f t="shared" si="4"/>
        <v>178172.01</v>
      </c>
    </row>
    <row r="125" spans="1:8" x14ac:dyDescent="0.25">
      <c r="A125" s="6" t="s">
        <v>240</v>
      </c>
      <c r="B125" s="6" t="s">
        <v>241</v>
      </c>
      <c r="C125" s="11">
        <v>247653.4</v>
      </c>
      <c r="D125" s="19">
        <v>0</v>
      </c>
      <c r="E125" s="11">
        <f t="shared" si="3"/>
        <v>247653.4</v>
      </c>
      <c r="F125" s="21">
        <v>54816.42</v>
      </c>
      <c r="G125" s="19">
        <v>0</v>
      </c>
      <c r="H125" s="14">
        <f t="shared" si="4"/>
        <v>54816.42</v>
      </c>
    </row>
    <row r="126" spans="1:8" x14ac:dyDescent="0.25">
      <c r="A126" s="6" t="s">
        <v>242</v>
      </c>
      <c r="B126" s="6" t="s">
        <v>243</v>
      </c>
      <c r="C126" s="11">
        <v>130060.4</v>
      </c>
      <c r="D126" s="19">
        <v>0</v>
      </c>
      <c r="E126" s="11">
        <f t="shared" si="3"/>
        <v>130060.4</v>
      </c>
      <c r="F126" s="21">
        <v>33486.49</v>
      </c>
      <c r="G126" s="19">
        <v>0</v>
      </c>
      <c r="H126" s="14">
        <f t="shared" si="4"/>
        <v>33486.49</v>
      </c>
    </row>
    <row r="127" spans="1:8" x14ac:dyDescent="0.25">
      <c r="A127" s="6" t="s">
        <v>244</v>
      </c>
      <c r="B127" s="6" t="s">
        <v>245</v>
      </c>
      <c r="C127" s="11">
        <v>520575.7</v>
      </c>
      <c r="D127" s="19">
        <v>0</v>
      </c>
      <c r="E127" s="11">
        <f t="shared" si="3"/>
        <v>520575.7</v>
      </c>
      <c r="F127" s="21">
        <v>44449.78</v>
      </c>
      <c r="G127" s="19">
        <v>0</v>
      </c>
      <c r="H127" s="14">
        <f t="shared" si="4"/>
        <v>44449.78</v>
      </c>
    </row>
    <row r="128" spans="1:8" x14ac:dyDescent="0.25">
      <c r="A128" s="6" t="s">
        <v>246</v>
      </c>
      <c r="B128" s="6" t="s">
        <v>247</v>
      </c>
      <c r="C128" s="11">
        <v>311090.90000000002</v>
      </c>
      <c r="D128" s="19">
        <v>0</v>
      </c>
      <c r="E128" s="11">
        <f t="shared" si="3"/>
        <v>311090.90000000002</v>
      </c>
      <c r="F128" s="21">
        <v>48700.85</v>
      </c>
      <c r="G128" s="19">
        <v>0</v>
      </c>
      <c r="H128" s="14">
        <f t="shared" si="4"/>
        <v>48700.85</v>
      </c>
    </row>
    <row r="129" spans="1:8" x14ac:dyDescent="0.25">
      <c r="A129" s="6" t="s">
        <v>248</v>
      </c>
      <c r="B129" s="6" t="s">
        <v>249</v>
      </c>
      <c r="C129" s="11">
        <v>767936.3</v>
      </c>
      <c r="D129" s="19">
        <v>0</v>
      </c>
      <c r="E129" s="11">
        <f t="shared" si="3"/>
        <v>767936.3</v>
      </c>
      <c r="F129" s="21">
        <v>210987.28</v>
      </c>
      <c r="G129" s="19">
        <v>0</v>
      </c>
      <c r="H129" s="14">
        <f t="shared" si="4"/>
        <v>210987.28</v>
      </c>
    </row>
    <row r="130" spans="1:8" x14ac:dyDescent="0.25">
      <c r="A130" s="6" t="s">
        <v>250</v>
      </c>
      <c r="B130" s="6" t="s">
        <v>251</v>
      </c>
      <c r="C130" s="11">
        <v>4238428.5999999996</v>
      </c>
      <c r="D130" s="19">
        <v>0</v>
      </c>
      <c r="E130" s="11">
        <f t="shared" si="3"/>
        <v>4238428.5999999996</v>
      </c>
      <c r="F130" s="21">
        <v>1468930.91</v>
      </c>
      <c r="G130" s="19">
        <v>0</v>
      </c>
      <c r="H130" s="14">
        <f t="shared" si="4"/>
        <v>1468930.91</v>
      </c>
    </row>
    <row r="131" spans="1:8" x14ac:dyDescent="0.25">
      <c r="A131" s="6" t="s">
        <v>252</v>
      </c>
      <c r="B131" s="6" t="s">
        <v>253</v>
      </c>
      <c r="C131" s="11">
        <v>3340284.7</v>
      </c>
      <c r="D131" s="19">
        <v>0</v>
      </c>
      <c r="E131" s="11">
        <f t="shared" si="3"/>
        <v>3340284.7</v>
      </c>
      <c r="F131" s="21">
        <v>869753.87</v>
      </c>
      <c r="G131" s="19">
        <v>0</v>
      </c>
      <c r="H131" s="14">
        <f t="shared" si="4"/>
        <v>869753.87</v>
      </c>
    </row>
    <row r="132" spans="1:8" x14ac:dyDescent="0.25">
      <c r="A132" s="6" t="s">
        <v>254</v>
      </c>
      <c r="B132" s="6" t="s">
        <v>255</v>
      </c>
      <c r="C132" s="11">
        <v>1886152.4</v>
      </c>
      <c r="D132" s="19">
        <v>0</v>
      </c>
      <c r="E132" s="11">
        <f t="shared" si="3"/>
        <v>1886152.4</v>
      </c>
      <c r="F132" s="21">
        <v>402434.57</v>
      </c>
      <c r="G132" s="19">
        <v>0</v>
      </c>
      <c r="H132" s="14">
        <f t="shared" si="4"/>
        <v>402434.57</v>
      </c>
    </row>
    <row r="133" spans="1:8" x14ac:dyDescent="0.25">
      <c r="A133" s="6" t="s">
        <v>256</v>
      </c>
      <c r="B133" s="6" t="s">
        <v>257</v>
      </c>
      <c r="C133" s="11">
        <v>622737.30000000005</v>
      </c>
      <c r="D133" s="19">
        <v>0</v>
      </c>
      <c r="E133" s="11">
        <f t="shared" si="3"/>
        <v>622737.30000000005</v>
      </c>
      <c r="F133" s="21">
        <v>93374.37</v>
      </c>
      <c r="G133" s="19">
        <v>0</v>
      </c>
      <c r="H133" s="14">
        <f t="shared" si="4"/>
        <v>93374.37</v>
      </c>
    </row>
    <row r="134" spans="1:8" x14ac:dyDescent="0.25">
      <c r="A134" s="6" t="s">
        <v>258</v>
      </c>
      <c r="B134" s="6" t="s">
        <v>259</v>
      </c>
      <c r="C134" s="11">
        <v>338321.7</v>
      </c>
      <c r="D134" s="19">
        <v>0</v>
      </c>
      <c r="E134" s="11">
        <f t="shared" si="3"/>
        <v>338321.7</v>
      </c>
      <c r="F134" s="21">
        <v>100086.58</v>
      </c>
      <c r="G134" s="19">
        <v>0</v>
      </c>
      <c r="H134" s="14">
        <f t="shared" si="4"/>
        <v>100086.58</v>
      </c>
    </row>
    <row r="135" spans="1:8" x14ac:dyDescent="0.25">
      <c r="A135" s="6" t="s">
        <v>260</v>
      </c>
      <c r="B135" s="6" t="s">
        <v>261</v>
      </c>
      <c r="C135" s="11">
        <v>158639.9</v>
      </c>
      <c r="D135" s="19">
        <v>0</v>
      </c>
      <c r="E135" s="11">
        <f t="shared" si="3"/>
        <v>158639.9</v>
      </c>
      <c r="F135" s="21">
        <v>26550.54</v>
      </c>
      <c r="G135" s="19">
        <v>0</v>
      </c>
      <c r="H135" s="14">
        <f t="shared" si="4"/>
        <v>26550.54</v>
      </c>
    </row>
    <row r="136" spans="1:8" x14ac:dyDescent="0.25">
      <c r="A136" s="6" t="s">
        <v>262</v>
      </c>
      <c r="B136" s="6" t="s">
        <v>263</v>
      </c>
      <c r="C136" s="11">
        <v>1520916.5</v>
      </c>
      <c r="D136" s="19">
        <v>0</v>
      </c>
      <c r="E136" s="11">
        <f t="shared" ref="E136:E199" si="5">C136-D136</f>
        <v>1520916.5</v>
      </c>
      <c r="F136" s="21">
        <v>386325.25</v>
      </c>
      <c r="G136" s="19">
        <v>0</v>
      </c>
      <c r="H136" s="14">
        <f t="shared" ref="H136:H199" si="6">F136-G136</f>
        <v>386325.25</v>
      </c>
    </row>
    <row r="137" spans="1:8" x14ac:dyDescent="0.25">
      <c r="A137" s="6" t="s">
        <v>264</v>
      </c>
      <c r="B137" s="6" t="s">
        <v>265</v>
      </c>
      <c r="C137" s="11">
        <v>3453585.7</v>
      </c>
      <c r="D137" s="19">
        <v>0</v>
      </c>
      <c r="E137" s="11">
        <f t="shared" si="5"/>
        <v>3453585.7</v>
      </c>
      <c r="F137" s="21">
        <v>851034.25</v>
      </c>
      <c r="G137" s="19">
        <v>0</v>
      </c>
      <c r="H137" s="14">
        <f t="shared" si="6"/>
        <v>851034.25</v>
      </c>
    </row>
    <row r="138" spans="1:8" x14ac:dyDescent="0.25">
      <c r="A138" s="6" t="s">
        <v>266</v>
      </c>
      <c r="B138" s="6" t="s">
        <v>267</v>
      </c>
      <c r="C138" s="11">
        <v>283433.90000000002</v>
      </c>
      <c r="D138" s="19">
        <v>0</v>
      </c>
      <c r="E138" s="11">
        <f t="shared" si="5"/>
        <v>283433.90000000002</v>
      </c>
      <c r="F138" s="21">
        <v>102920.63</v>
      </c>
      <c r="G138" s="19">
        <v>0</v>
      </c>
      <c r="H138" s="14">
        <f t="shared" si="6"/>
        <v>102920.63</v>
      </c>
    </row>
    <row r="139" spans="1:8" x14ac:dyDescent="0.25">
      <c r="A139" s="6" t="s">
        <v>268</v>
      </c>
      <c r="B139" s="6" t="s">
        <v>269</v>
      </c>
      <c r="C139" s="11">
        <v>2024933.5</v>
      </c>
      <c r="D139" s="19">
        <v>0</v>
      </c>
      <c r="E139" s="11">
        <f t="shared" si="5"/>
        <v>2024933.5</v>
      </c>
      <c r="F139" s="21">
        <v>293398.37</v>
      </c>
      <c r="G139" s="19">
        <v>0</v>
      </c>
      <c r="H139" s="14">
        <f t="shared" si="6"/>
        <v>293398.37</v>
      </c>
    </row>
    <row r="140" spans="1:8" x14ac:dyDescent="0.25">
      <c r="A140" s="6" t="s">
        <v>270</v>
      </c>
      <c r="B140" s="6" t="s">
        <v>271</v>
      </c>
      <c r="C140" s="11">
        <v>12492706.699999999</v>
      </c>
      <c r="D140" s="19">
        <v>0</v>
      </c>
      <c r="E140" s="11">
        <f t="shared" si="5"/>
        <v>12492706.699999999</v>
      </c>
      <c r="F140" s="21">
        <v>2125534.67</v>
      </c>
      <c r="G140" s="19">
        <v>0</v>
      </c>
      <c r="H140" s="14">
        <f t="shared" si="6"/>
        <v>2125534.67</v>
      </c>
    </row>
    <row r="141" spans="1:8" x14ac:dyDescent="0.25">
      <c r="A141" s="6" t="s">
        <v>272</v>
      </c>
      <c r="B141" s="6" t="s">
        <v>273</v>
      </c>
      <c r="C141" s="11">
        <v>1907773.5</v>
      </c>
      <c r="D141" s="19">
        <v>0</v>
      </c>
      <c r="E141" s="11">
        <f t="shared" si="5"/>
        <v>1907773.5</v>
      </c>
      <c r="F141" s="21">
        <v>613869.32999999996</v>
      </c>
      <c r="G141" s="19">
        <v>0</v>
      </c>
      <c r="H141" s="14">
        <f t="shared" si="6"/>
        <v>613869.32999999996</v>
      </c>
    </row>
    <row r="142" spans="1:8" x14ac:dyDescent="0.25">
      <c r="A142" s="6" t="s">
        <v>274</v>
      </c>
      <c r="B142" s="6" t="s">
        <v>275</v>
      </c>
      <c r="C142" s="11">
        <v>4403502.9000000004</v>
      </c>
      <c r="D142" s="19">
        <v>0</v>
      </c>
      <c r="E142" s="11">
        <f t="shared" si="5"/>
        <v>4403502.9000000004</v>
      </c>
      <c r="F142" s="21">
        <v>909206.78</v>
      </c>
      <c r="G142" s="19">
        <v>0</v>
      </c>
      <c r="H142" s="14">
        <f t="shared" si="6"/>
        <v>909206.78</v>
      </c>
    </row>
    <row r="143" spans="1:8" x14ac:dyDescent="0.25">
      <c r="A143" s="6" t="s">
        <v>276</v>
      </c>
      <c r="B143" s="6" t="s">
        <v>277</v>
      </c>
      <c r="C143" s="11">
        <v>1563043.3</v>
      </c>
      <c r="D143" s="19">
        <v>0</v>
      </c>
      <c r="E143" s="11">
        <f t="shared" si="5"/>
        <v>1563043.3</v>
      </c>
      <c r="F143" s="21">
        <v>257301.57</v>
      </c>
      <c r="G143" s="19">
        <v>0</v>
      </c>
      <c r="H143" s="14">
        <f t="shared" si="6"/>
        <v>257301.57</v>
      </c>
    </row>
    <row r="144" spans="1:8" x14ac:dyDescent="0.25">
      <c r="A144" s="6" t="s">
        <v>278</v>
      </c>
      <c r="B144" s="6" t="s">
        <v>279</v>
      </c>
      <c r="C144" s="11">
        <v>172267.6</v>
      </c>
      <c r="D144" s="19">
        <v>0</v>
      </c>
      <c r="E144" s="11">
        <f t="shared" si="5"/>
        <v>172267.6</v>
      </c>
      <c r="F144" s="21">
        <v>33635.65</v>
      </c>
      <c r="G144" s="19">
        <v>0</v>
      </c>
      <c r="H144" s="14">
        <f t="shared" si="6"/>
        <v>33635.65</v>
      </c>
    </row>
    <row r="145" spans="1:8" x14ac:dyDescent="0.25">
      <c r="A145" s="6" t="s">
        <v>280</v>
      </c>
      <c r="B145" s="6" t="s">
        <v>281</v>
      </c>
      <c r="C145" s="11">
        <v>914778</v>
      </c>
      <c r="D145" s="19">
        <v>0</v>
      </c>
      <c r="E145" s="11">
        <f t="shared" si="5"/>
        <v>914778</v>
      </c>
      <c r="F145" s="21">
        <v>163703.46</v>
      </c>
      <c r="G145" s="19">
        <v>0</v>
      </c>
      <c r="H145" s="14">
        <f t="shared" si="6"/>
        <v>163703.46</v>
      </c>
    </row>
    <row r="146" spans="1:8" x14ac:dyDescent="0.25">
      <c r="A146" s="6" t="s">
        <v>282</v>
      </c>
      <c r="B146" s="6" t="s">
        <v>283</v>
      </c>
      <c r="C146" s="11">
        <v>177496.6</v>
      </c>
      <c r="D146" s="19">
        <v>0</v>
      </c>
      <c r="E146" s="11">
        <f t="shared" si="5"/>
        <v>177496.6</v>
      </c>
      <c r="F146" s="21">
        <v>60559.09</v>
      </c>
      <c r="G146" s="19">
        <v>0</v>
      </c>
      <c r="H146" s="14">
        <f t="shared" si="6"/>
        <v>60559.09</v>
      </c>
    </row>
    <row r="147" spans="1:8" x14ac:dyDescent="0.25">
      <c r="A147" s="6" t="s">
        <v>284</v>
      </c>
      <c r="B147" s="6" t="s">
        <v>285</v>
      </c>
      <c r="C147" s="11">
        <v>1668378.8</v>
      </c>
      <c r="D147" s="19">
        <v>0</v>
      </c>
      <c r="E147" s="11">
        <f t="shared" si="5"/>
        <v>1668378.8</v>
      </c>
      <c r="F147" s="21">
        <v>649593.23</v>
      </c>
      <c r="G147" s="19">
        <v>0</v>
      </c>
      <c r="H147" s="14">
        <f t="shared" si="6"/>
        <v>649593.23</v>
      </c>
    </row>
    <row r="148" spans="1:8" x14ac:dyDescent="0.25">
      <c r="A148" s="6" t="s">
        <v>286</v>
      </c>
      <c r="B148" s="6" t="s">
        <v>287</v>
      </c>
      <c r="C148" s="11">
        <v>452034.7</v>
      </c>
      <c r="D148" s="19">
        <v>0</v>
      </c>
      <c r="E148" s="11">
        <f t="shared" si="5"/>
        <v>452034.7</v>
      </c>
      <c r="F148" s="21">
        <v>62796.5</v>
      </c>
      <c r="G148" s="19">
        <v>0</v>
      </c>
      <c r="H148" s="14">
        <f t="shared" si="6"/>
        <v>62796.5</v>
      </c>
    </row>
    <row r="149" spans="1:8" x14ac:dyDescent="0.25">
      <c r="A149" s="6" t="s">
        <v>288</v>
      </c>
      <c r="B149" s="6" t="s">
        <v>289</v>
      </c>
      <c r="C149" s="11">
        <v>1543416.5</v>
      </c>
      <c r="D149" s="19">
        <v>0</v>
      </c>
      <c r="E149" s="11">
        <f t="shared" si="5"/>
        <v>1543416.5</v>
      </c>
      <c r="F149" s="21">
        <v>705602.93</v>
      </c>
      <c r="G149" s="19">
        <v>0</v>
      </c>
      <c r="H149" s="14">
        <f t="shared" si="6"/>
        <v>705602.93</v>
      </c>
    </row>
    <row r="150" spans="1:8" x14ac:dyDescent="0.25">
      <c r="A150" s="6" t="s">
        <v>290</v>
      </c>
      <c r="B150" s="6" t="s">
        <v>291</v>
      </c>
      <c r="C150" s="11">
        <v>363146.3</v>
      </c>
      <c r="D150" s="19">
        <v>0</v>
      </c>
      <c r="E150" s="11">
        <f t="shared" si="5"/>
        <v>363146.3</v>
      </c>
      <c r="F150" s="21">
        <v>80173.679999999993</v>
      </c>
      <c r="G150" s="19">
        <v>0</v>
      </c>
      <c r="H150" s="14">
        <f t="shared" si="6"/>
        <v>80173.679999999993</v>
      </c>
    </row>
    <row r="151" spans="1:8" x14ac:dyDescent="0.25">
      <c r="A151" s="6" t="s">
        <v>292</v>
      </c>
      <c r="B151" s="6" t="s">
        <v>293</v>
      </c>
      <c r="C151" s="11">
        <v>588544.19999999995</v>
      </c>
      <c r="D151" s="19">
        <v>0</v>
      </c>
      <c r="E151" s="11">
        <f t="shared" si="5"/>
        <v>588544.19999999995</v>
      </c>
      <c r="F151" s="21">
        <v>388935.56</v>
      </c>
      <c r="G151" s="19">
        <v>0</v>
      </c>
      <c r="H151" s="14">
        <f t="shared" si="6"/>
        <v>388935.56</v>
      </c>
    </row>
    <row r="152" spans="1:8" x14ac:dyDescent="0.25">
      <c r="A152" s="6" t="s">
        <v>294</v>
      </c>
      <c r="B152" s="6" t="s">
        <v>295</v>
      </c>
      <c r="C152" s="11">
        <v>1005179.8</v>
      </c>
      <c r="D152" s="19">
        <v>0</v>
      </c>
      <c r="E152" s="11">
        <f t="shared" si="5"/>
        <v>1005179.8</v>
      </c>
      <c r="F152" s="21">
        <v>209048.2</v>
      </c>
      <c r="G152" s="19">
        <v>0</v>
      </c>
      <c r="H152" s="14">
        <f t="shared" si="6"/>
        <v>209048.2</v>
      </c>
    </row>
    <row r="153" spans="1:8" x14ac:dyDescent="0.25">
      <c r="A153" s="6" t="s">
        <v>296</v>
      </c>
      <c r="B153" s="6" t="s">
        <v>297</v>
      </c>
      <c r="C153" s="11">
        <v>216857.3</v>
      </c>
      <c r="D153" s="19">
        <v>0</v>
      </c>
      <c r="E153" s="11">
        <f t="shared" si="5"/>
        <v>216857.3</v>
      </c>
      <c r="F153" s="21">
        <v>28042.14</v>
      </c>
      <c r="G153" s="19">
        <v>0</v>
      </c>
      <c r="H153" s="14">
        <f t="shared" si="6"/>
        <v>28042.14</v>
      </c>
    </row>
    <row r="154" spans="1:8" x14ac:dyDescent="0.25">
      <c r="A154" s="6" t="s">
        <v>298</v>
      </c>
      <c r="B154" s="6" t="s">
        <v>299</v>
      </c>
      <c r="C154" s="11">
        <v>702541.6</v>
      </c>
      <c r="D154" s="19">
        <v>0</v>
      </c>
      <c r="E154" s="11">
        <f t="shared" si="5"/>
        <v>702541.6</v>
      </c>
      <c r="F154" s="21">
        <v>162733.92000000001</v>
      </c>
      <c r="G154" s="19">
        <v>0</v>
      </c>
      <c r="H154" s="14">
        <f t="shared" si="6"/>
        <v>162733.92000000001</v>
      </c>
    </row>
    <row r="155" spans="1:8" x14ac:dyDescent="0.25">
      <c r="A155" s="6" t="s">
        <v>300</v>
      </c>
      <c r="B155" s="6" t="s">
        <v>301</v>
      </c>
      <c r="C155" s="11">
        <v>547578.5</v>
      </c>
      <c r="D155" s="19">
        <v>0</v>
      </c>
      <c r="E155" s="11">
        <f t="shared" si="5"/>
        <v>547578.5</v>
      </c>
      <c r="F155" s="21">
        <v>150577.35</v>
      </c>
      <c r="G155" s="19">
        <v>0</v>
      </c>
      <c r="H155" s="14">
        <f t="shared" si="6"/>
        <v>150577.35</v>
      </c>
    </row>
    <row r="156" spans="1:8" x14ac:dyDescent="0.25">
      <c r="A156" s="6" t="s">
        <v>302</v>
      </c>
      <c r="B156" s="6" t="s">
        <v>303</v>
      </c>
      <c r="C156" s="11">
        <v>1507175.9</v>
      </c>
      <c r="D156" s="19">
        <v>0</v>
      </c>
      <c r="E156" s="11">
        <f t="shared" si="5"/>
        <v>1507175.9</v>
      </c>
      <c r="F156" s="21">
        <v>1033382.75</v>
      </c>
      <c r="G156" s="19">
        <v>0</v>
      </c>
      <c r="H156" s="14">
        <f t="shared" si="6"/>
        <v>1033382.75</v>
      </c>
    </row>
    <row r="157" spans="1:8" x14ac:dyDescent="0.25">
      <c r="A157" s="6" t="s">
        <v>304</v>
      </c>
      <c r="B157" s="6" t="s">
        <v>305</v>
      </c>
      <c r="C157" s="11">
        <v>224880.4</v>
      </c>
      <c r="D157" s="19">
        <v>0</v>
      </c>
      <c r="E157" s="11">
        <f t="shared" si="5"/>
        <v>224880.4</v>
      </c>
      <c r="F157" s="21">
        <v>23269.01</v>
      </c>
      <c r="G157" s="19">
        <v>0</v>
      </c>
      <c r="H157" s="14">
        <f t="shared" si="6"/>
        <v>23269.01</v>
      </c>
    </row>
    <row r="158" spans="1:8" x14ac:dyDescent="0.25">
      <c r="A158" s="6" t="s">
        <v>306</v>
      </c>
      <c r="B158" s="6" t="s">
        <v>307</v>
      </c>
      <c r="C158" s="11">
        <v>841474.7</v>
      </c>
      <c r="D158" s="19">
        <v>0</v>
      </c>
      <c r="E158" s="11">
        <f t="shared" si="5"/>
        <v>841474.7</v>
      </c>
      <c r="F158" s="21">
        <v>184362.17</v>
      </c>
      <c r="G158" s="19">
        <v>0</v>
      </c>
      <c r="H158" s="14">
        <f t="shared" si="6"/>
        <v>184362.17</v>
      </c>
    </row>
    <row r="159" spans="1:8" x14ac:dyDescent="0.25">
      <c r="A159" s="6" t="s">
        <v>308</v>
      </c>
      <c r="B159" s="6" t="s">
        <v>309</v>
      </c>
      <c r="C159" s="11">
        <v>1174371.3999999999</v>
      </c>
      <c r="D159" s="19">
        <v>0</v>
      </c>
      <c r="E159" s="11">
        <f t="shared" si="5"/>
        <v>1174371.3999999999</v>
      </c>
      <c r="F159" s="21">
        <v>366188.61</v>
      </c>
      <c r="G159" s="19">
        <v>0</v>
      </c>
      <c r="H159" s="14">
        <f t="shared" si="6"/>
        <v>366188.61</v>
      </c>
    </row>
    <row r="160" spans="1:8" x14ac:dyDescent="0.25">
      <c r="A160" s="6" t="s">
        <v>310</v>
      </c>
      <c r="B160" s="6" t="s">
        <v>311</v>
      </c>
      <c r="C160" s="11">
        <v>791330.4</v>
      </c>
      <c r="D160" s="19">
        <v>0</v>
      </c>
      <c r="E160" s="11">
        <f t="shared" si="5"/>
        <v>791330.4</v>
      </c>
      <c r="F160" s="21">
        <v>173697.2</v>
      </c>
      <c r="G160" s="19">
        <v>0</v>
      </c>
      <c r="H160" s="14">
        <f t="shared" si="6"/>
        <v>173697.2</v>
      </c>
    </row>
    <row r="161" spans="1:8" x14ac:dyDescent="0.25">
      <c r="A161" s="6" t="s">
        <v>312</v>
      </c>
      <c r="B161" s="6" t="s">
        <v>313</v>
      </c>
      <c r="C161" s="11">
        <v>423355</v>
      </c>
      <c r="D161" s="19">
        <v>0</v>
      </c>
      <c r="E161" s="11">
        <f t="shared" si="5"/>
        <v>423355</v>
      </c>
      <c r="F161" s="21">
        <v>79054.97</v>
      </c>
      <c r="G161" s="19">
        <v>0</v>
      </c>
      <c r="H161" s="14">
        <f t="shared" si="6"/>
        <v>79054.97</v>
      </c>
    </row>
    <row r="162" spans="1:8" x14ac:dyDescent="0.25">
      <c r="A162" s="6" t="s">
        <v>314</v>
      </c>
      <c r="B162" s="6" t="s">
        <v>315</v>
      </c>
      <c r="C162" s="11">
        <v>676853.4</v>
      </c>
      <c r="D162" s="19">
        <v>0</v>
      </c>
      <c r="E162" s="11">
        <f t="shared" si="5"/>
        <v>676853.4</v>
      </c>
      <c r="F162" s="21">
        <v>274231.26</v>
      </c>
      <c r="G162" s="19">
        <v>0</v>
      </c>
      <c r="H162" s="14">
        <f t="shared" si="6"/>
        <v>274231.26</v>
      </c>
    </row>
    <row r="163" spans="1:8" x14ac:dyDescent="0.25">
      <c r="A163" s="6" t="s">
        <v>316</v>
      </c>
      <c r="B163" s="6" t="s">
        <v>317</v>
      </c>
      <c r="C163" s="11">
        <v>642746.80000000005</v>
      </c>
      <c r="D163" s="19">
        <v>0</v>
      </c>
      <c r="E163" s="11">
        <f t="shared" si="5"/>
        <v>642746.80000000005</v>
      </c>
      <c r="F163" s="21">
        <v>1254960.42</v>
      </c>
      <c r="G163" s="19">
        <v>0</v>
      </c>
      <c r="H163" s="14">
        <f t="shared" si="6"/>
        <v>1254960.42</v>
      </c>
    </row>
    <row r="164" spans="1:8" x14ac:dyDescent="0.25">
      <c r="A164" s="6" t="s">
        <v>318</v>
      </c>
      <c r="B164" s="6" t="s">
        <v>319</v>
      </c>
      <c r="C164" s="11">
        <v>705934.7</v>
      </c>
      <c r="D164" s="19">
        <v>0</v>
      </c>
      <c r="E164" s="11">
        <f t="shared" si="5"/>
        <v>705934.7</v>
      </c>
      <c r="F164" s="21">
        <v>166537.51</v>
      </c>
      <c r="G164" s="19">
        <v>0</v>
      </c>
      <c r="H164" s="14">
        <f t="shared" si="6"/>
        <v>166537.51</v>
      </c>
    </row>
    <row r="165" spans="1:8" x14ac:dyDescent="0.25">
      <c r="A165" s="6" t="s">
        <v>320</v>
      </c>
      <c r="B165" s="6" t="s">
        <v>321</v>
      </c>
      <c r="C165" s="11">
        <v>1887643.8</v>
      </c>
      <c r="D165" s="19">
        <v>0</v>
      </c>
      <c r="E165" s="11">
        <f t="shared" si="5"/>
        <v>1887643.8</v>
      </c>
      <c r="F165" s="21">
        <v>412950.37</v>
      </c>
      <c r="G165" s="19">
        <v>0</v>
      </c>
      <c r="H165" s="14">
        <f t="shared" si="6"/>
        <v>412950.37</v>
      </c>
    </row>
    <row r="166" spans="1:8" x14ac:dyDescent="0.25">
      <c r="A166" s="6" t="s">
        <v>322</v>
      </c>
      <c r="B166" s="6" t="s">
        <v>323</v>
      </c>
      <c r="C166" s="11">
        <v>403410.7</v>
      </c>
      <c r="D166" s="19">
        <v>0</v>
      </c>
      <c r="E166" s="11">
        <f t="shared" si="5"/>
        <v>403410.7</v>
      </c>
      <c r="F166" s="21">
        <v>106575.05</v>
      </c>
      <c r="G166" s="19">
        <v>0</v>
      </c>
      <c r="H166" s="14">
        <f t="shared" si="6"/>
        <v>106575.05</v>
      </c>
    </row>
    <row r="167" spans="1:8" x14ac:dyDescent="0.25">
      <c r="A167" s="6" t="s">
        <v>324</v>
      </c>
      <c r="B167" s="6" t="s">
        <v>325</v>
      </c>
      <c r="C167" s="11">
        <v>802909.2</v>
      </c>
      <c r="D167" s="19">
        <v>0</v>
      </c>
      <c r="E167" s="11">
        <f t="shared" si="5"/>
        <v>802909.2</v>
      </c>
      <c r="F167" s="21">
        <v>203603.85</v>
      </c>
      <c r="G167" s="19">
        <v>0</v>
      </c>
      <c r="H167" s="14">
        <f t="shared" si="6"/>
        <v>203603.85</v>
      </c>
    </row>
    <row r="168" spans="1:8" x14ac:dyDescent="0.25">
      <c r="A168" s="6" t="s">
        <v>326</v>
      </c>
      <c r="B168" s="6" t="s">
        <v>327</v>
      </c>
      <c r="C168" s="11">
        <v>743957.2</v>
      </c>
      <c r="D168" s="19">
        <v>0</v>
      </c>
      <c r="E168" s="11">
        <f t="shared" si="5"/>
        <v>743957.2</v>
      </c>
      <c r="F168" s="21">
        <v>152591.01999999999</v>
      </c>
      <c r="G168" s="19">
        <v>0</v>
      </c>
      <c r="H168" s="14">
        <f t="shared" si="6"/>
        <v>152591.01999999999</v>
      </c>
    </row>
    <row r="169" spans="1:8" x14ac:dyDescent="0.25">
      <c r="A169" s="6" t="s">
        <v>328</v>
      </c>
      <c r="B169" s="6" t="s">
        <v>329</v>
      </c>
      <c r="C169" s="11">
        <v>670152.6</v>
      </c>
      <c r="D169" s="19">
        <v>0</v>
      </c>
      <c r="E169" s="11">
        <f t="shared" si="5"/>
        <v>670152.6</v>
      </c>
      <c r="F169" s="21">
        <v>117612.92</v>
      </c>
      <c r="G169" s="19">
        <v>0</v>
      </c>
      <c r="H169" s="14">
        <f t="shared" si="6"/>
        <v>117612.92</v>
      </c>
    </row>
    <row r="170" spans="1:8" x14ac:dyDescent="0.25">
      <c r="A170" s="6" t="s">
        <v>330</v>
      </c>
      <c r="B170" s="6" t="s">
        <v>331</v>
      </c>
      <c r="C170" s="11">
        <v>834797.6</v>
      </c>
      <c r="D170" s="19">
        <v>0</v>
      </c>
      <c r="E170" s="11">
        <f t="shared" si="5"/>
        <v>834797.6</v>
      </c>
      <c r="F170" s="21">
        <v>214865.45</v>
      </c>
      <c r="G170" s="19">
        <v>0</v>
      </c>
      <c r="H170" s="14">
        <f t="shared" si="6"/>
        <v>214865.45</v>
      </c>
    </row>
    <row r="171" spans="1:8" x14ac:dyDescent="0.25">
      <c r="A171" s="6" t="s">
        <v>332</v>
      </c>
      <c r="B171" s="6" t="s">
        <v>333</v>
      </c>
      <c r="C171" s="11">
        <v>409950.1</v>
      </c>
      <c r="D171" s="19">
        <v>0</v>
      </c>
      <c r="E171" s="11">
        <f t="shared" si="5"/>
        <v>409950.1</v>
      </c>
      <c r="F171" s="21">
        <v>121491.09</v>
      </c>
      <c r="G171" s="19">
        <v>0</v>
      </c>
      <c r="H171" s="14">
        <f t="shared" si="6"/>
        <v>121491.09</v>
      </c>
    </row>
    <row r="172" spans="1:8" x14ac:dyDescent="0.25">
      <c r="A172" s="6" t="s">
        <v>334</v>
      </c>
      <c r="B172" s="6" t="s">
        <v>335</v>
      </c>
      <c r="C172" s="11">
        <v>2409263.2000000002</v>
      </c>
      <c r="D172" s="19">
        <v>0</v>
      </c>
      <c r="E172" s="11">
        <f t="shared" si="5"/>
        <v>2409263.2000000002</v>
      </c>
      <c r="F172" s="21">
        <v>843501.66</v>
      </c>
      <c r="G172" s="19">
        <v>0</v>
      </c>
      <c r="H172" s="14">
        <f t="shared" si="6"/>
        <v>843501.66</v>
      </c>
    </row>
    <row r="173" spans="1:8" x14ac:dyDescent="0.25">
      <c r="A173" s="6" t="s">
        <v>336</v>
      </c>
      <c r="B173" s="6" t="s">
        <v>337</v>
      </c>
      <c r="C173" s="11">
        <v>713869.7</v>
      </c>
      <c r="D173" s="19">
        <v>0</v>
      </c>
      <c r="E173" s="11">
        <f t="shared" si="5"/>
        <v>713869.7</v>
      </c>
      <c r="F173" s="21">
        <v>160272.76999999999</v>
      </c>
      <c r="G173" s="19">
        <v>0</v>
      </c>
      <c r="H173" s="14">
        <f t="shared" si="6"/>
        <v>160272.76999999999</v>
      </c>
    </row>
    <row r="174" spans="1:8" x14ac:dyDescent="0.25">
      <c r="A174" s="6" t="s">
        <v>338</v>
      </c>
      <c r="B174" s="6" t="s">
        <v>339</v>
      </c>
      <c r="C174" s="11">
        <v>347371.9</v>
      </c>
      <c r="D174" s="19">
        <v>0</v>
      </c>
      <c r="E174" s="11">
        <f t="shared" si="5"/>
        <v>347371.9</v>
      </c>
      <c r="F174" s="21">
        <v>69956.19</v>
      </c>
      <c r="G174" s="19">
        <v>0</v>
      </c>
      <c r="H174" s="14">
        <f t="shared" si="6"/>
        <v>69956.19</v>
      </c>
    </row>
    <row r="175" spans="1:8" x14ac:dyDescent="0.25">
      <c r="A175" s="6" t="s">
        <v>340</v>
      </c>
      <c r="B175" s="6" t="s">
        <v>341</v>
      </c>
      <c r="C175" s="11">
        <v>1490980.4</v>
      </c>
      <c r="D175" s="19">
        <v>0</v>
      </c>
      <c r="E175" s="11">
        <f t="shared" si="5"/>
        <v>1490980.4</v>
      </c>
      <c r="F175" s="21">
        <v>317040.28000000003</v>
      </c>
      <c r="G175" s="19">
        <v>0</v>
      </c>
      <c r="H175" s="14">
        <f t="shared" si="6"/>
        <v>317040.28000000003</v>
      </c>
    </row>
    <row r="176" spans="1:8" x14ac:dyDescent="0.25">
      <c r="A176" s="6" t="s">
        <v>342</v>
      </c>
      <c r="B176" s="6" t="s">
        <v>343</v>
      </c>
      <c r="C176" s="11">
        <v>1707935.5</v>
      </c>
      <c r="D176" s="19">
        <v>0</v>
      </c>
      <c r="E176" s="11">
        <f t="shared" si="5"/>
        <v>1707935.5</v>
      </c>
      <c r="F176" s="21">
        <v>275946.61</v>
      </c>
      <c r="G176" s="19">
        <v>0</v>
      </c>
      <c r="H176" s="14">
        <f t="shared" si="6"/>
        <v>275946.61</v>
      </c>
    </row>
    <row r="177" spans="1:8" x14ac:dyDescent="0.25">
      <c r="A177" s="6" t="s">
        <v>344</v>
      </c>
      <c r="B177" s="6" t="s">
        <v>345</v>
      </c>
      <c r="C177" s="11">
        <v>11080027.800000001</v>
      </c>
      <c r="D177" s="19">
        <v>0</v>
      </c>
      <c r="E177" s="11">
        <f t="shared" si="5"/>
        <v>11080027.800000001</v>
      </c>
      <c r="F177" s="21">
        <v>1350050.13</v>
      </c>
      <c r="G177" s="19">
        <v>0</v>
      </c>
      <c r="H177" s="14">
        <f t="shared" si="6"/>
        <v>1350050.13</v>
      </c>
    </row>
    <row r="178" spans="1:8" x14ac:dyDescent="0.25">
      <c r="A178" s="6" t="s">
        <v>346</v>
      </c>
      <c r="B178" s="6" t="s">
        <v>347</v>
      </c>
      <c r="C178" s="11">
        <v>290019.09999999998</v>
      </c>
      <c r="D178" s="19">
        <v>0</v>
      </c>
      <c r="E178" s="11">
        <f t="shared" si="5"/>
        <v>290019.09999999998</v>
      </c>
      <c r="F178" s="21">
        <v>30428.71</v>
      </c>
      <c r="G178" s="19">
        <v>0</v>
      </c>
      <c r="H178" s="14">
        <f t="shared" si="6"/>
        <v>30428.71</v>
      </c>
    </row>
    <row r="179" spans="1:8" x14ac:dyDescent="0.25">
      <c r="A179" s="6" t="s">
        <v>348</v>
      </c>
      <c r="B179" s="6" t="s">
        <v>349</v>
      </c>
      <c r="C179" s="11">
        <v>361549</v>
      </c>
      <c r="D179" s="19">
        <v>0</v>
      </c>
      <c r="E179" s="11">
        <f t="shared" si="5"/>
        <v>361549</v>
      </c>
      <c r="F179" s="21">
        <v>108663.3</v>
      </c>
      <c r="G179" s="19">
        <v>0</v>
      </c>
      <c r="H179" s="14">
        <f t="shared" si="6"/>
        <v>108663.3</v>
      </c>
    </row>
    <row r="180" spans="1:8" x14ac:dyDescent="0.25">
      <c r="A180" s="6" t="s">
        <v>350</v>
      </c>
      <c r="B180" s="6" t="s">
        <v>351</v>
      </c>
      <c r="C180" s="11">
        <v>293796.3</v>
      </c>
      <c r="D180" s="19">
        <v>0</v>
      </c>
      <c r="E180" s="11">
        <f t="shared" si="5"/>
        <v>293796.3</v>
      </c>
      <c r="F180" s="21">
        <v>340383.87</v>
      </c>
      <c r="G180" s="19">
        <v>0</v>
      </c>
      <c r="H180" s="14">
        <f t="shared" si="6"/>
        <v>340383.87</v>
      </c>
    </row>
    <row r="181" spans="1:8" x14ac:dyDescent="0.25">
      <c r="A181" s="6" t="s">
        <v>352</v>
      </c>
      <c r="B181" s="6" t="s">
        <v>353</v>
      </c>
      <c r="C181" s="11">
        <v>443450.6</v>
      </c>
      <c r="D181" s="19">
        <v>0</v>
      </c>
      <c r="E181" s="11">
        <f t="shared" si="5"/>
        <v>443450.6</v>
      </c>
      <c r="F181" s="21">
        <v>106202.15</v>
      </c>
      <c r="G181" s="19">
        <v>0</v>
      </c>
      <c r="H181" s="14">
        <f t="shared" si="6"/>
        <v>106202.15</v>
      </c>
    </row>
    <row r="182" spans="1:8" x14ac:dyDescent="0.25">
      <c r="A182" s="6" t="s">
        <v>354</v>
      </c>
      <c r="B182" s="6" t="s">
        <v>355</v>
      </c>
      <c r="C182" s="11">
        <v>891371.7</v>
      </c>
      <c r="D182" s="19">
        <v>0</v>
      </c>
      <c r="E182" s="11">
        <f t="shared" si="5"/>
        <v>891371.7</v>
      </c>
      <c r="F182" s="21">
        <v>203230.95</v>
      </c>
      <c r="G182" s="19">
        <v>0</v>
      </c>
      <c r="H182" s="14">
        <f t="shared" si="6"/>
        <v>203230.95</v>
      </c>
    </row>
    <row r="183" spans="1:8" x14ac:dyDescent="0.25">
      <c r="A183" s="6" t="s">
        <v>356</v>
      </c>
      <c r="B183" s="6" t="s">
        <v>357</v>
      </c>
      <c r="C183" s="11">
        <v>1653681.3</v>
      </c>
      <c r="D183" s="19">
        <v>0</v>
      </c>
      <c r="E183" s="11">
        <f t="shared" si="5"/>
        <v>1653681.3</v>
      </c>
      <c r="F183" s="21">
        <v>773023.4</v>
      </c>
      <c r="G183" s="19">
        <v>0</v>
      </c>
      <c r="H183" s="14">
        <f t="shared" si="6"/>
        <v>773023.4</v>
      </c>
    </row>
    <row r="184" spans="1:8" x14ac:dyDescent="0.25">
      <c r="A184" s="6" t="s">
        <v>358</v>
      </c>
      <c r="B184" s="6" t="s">
        <v>359</v>
      </c>
      <c r="C184" s="11">
        <v>649987.6</v>
      </c>
      <c r="D184" s="19">
        <v>0</v>
      </c>
      <c r="E184" s="11">
        <f t="shared" si="5"/>
        <v>649987.6</v>
      </c>
      <c r="F184" s="21">
        <v>499090.46</v>
      </c>
      <c r="G184" s="19">
        <v>0</v>
      </c>
      <c r="H184" s="14">
        <f t="shared" si="6"/>
        <v>499090.46</v>
      </c>
    </row>
    <row r="185" spans="1:8" x14ac:dyDescent="0.25">
      <c r="A185" s="6" t="s">
        <v>360</v>
      </c>
      <c r="B185" s="6" t="s">
        <v>361</v>
      </c>
      <c r="C185" s="11">
        <v>475847.2</v>
      </c>
      <c r="D185" s="19">
        <v>0</v>
      </c>
      <c r="E185" s="11">
        <f t="shared" si="5"/>
        <v>475847.2</v>
      </c>
      <c r="F185" s="21">
        <v>107917.5</v>
      </c>
      <c r="G185" s="19">
        <v>0</v>
      </c>
      <c r="H185" s="14">
        <f t="shared" si="6"/>
        <v>107917.5</v>
      </c>
    </row>
    <row r="186" spans="1:8" x14ac:dyDescent="0.25">
      <c r="A186" s="6" t="s">
        <v>362</v>
      </c>
      <c r="B186" s="6" t="s">
        <v>363</v>
      </c>
      <c r="C186" s="11">
        <v>527793.4</v>
      </c>
      <c r="D186" s="19">
        <v>0</v>
      </c>
      <c r="E186" s="11">
        <f t="shared" si="5"/>
        <v>527793.4</v>
      </c>
      <c r="F186" s="21">
        <v>174815.9</v>
      </c>
      <c r="G186" s="19">
        <v>0</v>
      </c>
      <c r="H186" s="14">
        <f t="shared" si="6"/>
        <v>174815.9</v>
      </c>
    </row>
    <row r="187" spans="1:8" x14ac:dyDescent="0.25">
      <c r="A187" s="6" t="s">
        <v>364</v>
      </c>
      <c r="B187" s="6" t="s">
        <v>365</v>
      </c>
      <c r="C187" s="11">
        <v>242627.1</v>
      </c>
      <c r="D187" s="19">
        <v>0</v>
      </c>
      <c r="E187" s="11">
        <f t="shared" si="5"/>
        <v>242627.1</v>
      </c>
      <c r="F187" s="21">
        <v>33784.81</v>
      </c>
      <c r="G187" s="19">
        <v>0</v>
      </c>
      <c r="H187" s="14">
        <f t="shared" si="6"/>
        <v>33784.81</v>
      </c>
    </row>
    <row r="188" spans="1:8" x14ac:dyDescent="0.25">
      <c r="A188" s="6" t="s">
        <v>366</v>
      </c>
      <c r="B188" s="6" t="s">
        <v>367</v>
      </c>
      <c r="C188" s="11">
        <v>872489.8</v>
      </c>
      <c r="D188" s="19">
        <v>0</v>
      </c>
      <c r="E188" s="11">
        <f t="shared" si="5"/>
        <v>872489.8</v>
      </c>
      <c r="F188" s="21">
        <v>162659.34</v>
      </c>
      <c r="G188" s="19">
        <v>0</v>
      </c>
      <c r="H188" s="14">
        <f t="shared" si="6"/>
        <v>162659.34</v>
      </c>
    </row>
    <row r="189" spans="1:8" x14ac:dyDescent="0.25">
      <c r="A189" s="6" t="s">
        <v>368</v>
      </c>
      <c r="B189" s="6" t="s">
        <v>369</v>
      </c>
      <c r="C189" s="11">
        <v>514274.7</v>
      </c>
      <c r="D189" s="19">
        <v>0</v>
      </c>
      <c r="E189" s="11">
        <f t="shared" si="5"/>
        <v>514274.7</v>
      </c>
      <c r="F189" s="21">
        <v>110005.74</v>
      </c>
      <c r="G189" s="19">
        <v>0</v>
      </c>
      <c r="H189" s="14">
        <f t="shared" si="6"/>
        <v>110005.74</v>
      </c>
    </row>
    <row r="190" spans="1:8" x14ac:dyDescent="0.25">
      <c r="A190" s="6" t="s">
        <v>370</v>
      </c>
      <c r="B190" s="6" t="s">
        <v>371</v>
      </c>
      <c r="C190" s="11">
        <v>21048282.399999999</v>
      </c>
      <c r="D190" s="19">
        <v>0</v>
      </c>
      <c r="E190" s="11">
        <f t="shared" si="5"/>
        <v>21048282.399999999</v>
      </c>
      <c r="F190" s="21">
        <v>11891956.310000001</v>
      </c>
      <c r="G190" s="19">
        <v>0</v>
      </c>
      <c r="H190" s="14">
        <f t="shared" si="6"/>
        <v>11891956.310000001</v>
      </c>
    </row>
    <row r="191" spans="1:8" x14ac:dyDescent="0.25">
      <c r="A191" s="6" t="s">
        <v>372</v>
      </c>
      <c r="B191" s="6" t="s">
        <v>373</v>
      </c>
      <c r="C191" s="11">
        <v>1550501</v>
      </c>
      <c r="D191" s="19">
        <v>0</v>
      </c>
      <c r="E191" s="11">
        <f t="shared" si="5"/>
        <v>1550501</v>
      </c>
      <c r="F191" s="21">
        <v>666672.09</v>
      </c>
      <c r="G191" s="19">
        <v>0</v>
      </c>
      <c r="H191" s="14">
        <f t="shared" si="6"/>
        <v>666672.09</v>
      </c>
    </row>
    <row r="192" spans="1:8" x14ac:dyDescent="0.25">
      <c r="A192" s="6" t="s">
        <v>374</v>
      </c>
      <c r="B192" s="6" t="s">
        <v>375</v>
      </c>
      <c r="C192" s="11">
        <v>274609.2</v>
      </c>
      <c r="D192" s="19">
        <v>0</v>
      </c>
      <c r="E192" s="11">
        <f t="shared" si="5"/>
        <v>274609.2</v>
      </c>
      <c r="F192" s="21">
        <v>39080.01</v>
      </c>
      <c r="G192" s="19">
        <v>0</v>
      </c>
      <c r="H192" s="14">
        <f t="shared" si="6"/>
        <v>39080.01</v>
      </c>
    </row>
    <row r="193" spans="1:8" x14ac:dyDescent="0.25">
      <c r="A193" s="6" t="s">
        <v>376</v>
      </c>
      <c r="B193" s="6" t="s">
        <v>377</v>
      </c>
      <c r="C193" s="11">
        <v>1083648.3</v>
      </c>
      <c r="D193" s="19">
        <v>0</v>
      </c>
      <c r="E193" s="11">
        <f t="shared" si="5"/>
        <v>1083648.3</v>
      </c>
      <c r="F193" s="21">
        <v>134840.94</v>
      </c>
      <c r="G193" s="19">
        <v>0</v>
      </c>
      <c r="H193" s="14">
        <f t="shared" si="6"/>
        <v>134840.94</v>
      </c>
    </row>
    <row r="194" spans="1:8" x14ac:dyDescent="0.25">
      <c r="A194" s="6" t="s">
        <v>378</v>
      </c>
      <c r="B194" s="6" t="s">
        <v>379</v>
      </c>
      <c r="C194" s="11">
        <v>2954618.5</v>
      </c>
      <c r="D194" s="19">
        <v>0</v>
      </c>
      <c r="E194" s="11">
        <f t="shared" si="5"/>
        <v>2954618.5</v>
      </c>
      <c r="F194" s="21">
        <v>716640.8</v>
      </c>
      <c r="G194" s="19">
        <v>0</v>
      </c>
      <c r="H194" s="14">
        <f t="shared" si="6"/>
        <v>716640.8</v>
      </c>
    </row>
    <row r="195" spans="1:8" x14ac:dyDescent="0.25">
      <c r="A195" s="6" t="s">
        <v>380</v>
      </c>
      <c r="B195" s="6" t="s">
        <v>381</v>
      </c>
      <c r="C195" s="11">
        <v>1700011.7</v>
      </c>
      <c r="D195" s="19">
        <v>0</v>
      </c>
      <c r="E195" s="11">
        <f t="shared" si="5"/>
        <v>1700011.7</v>
      </c>
      <c r="F195" s="21">
        <v>232391.79</v>
      </c>
      <c r="G195" s="19">
        <v>0</v>
      </c>
      <c r="H195" s="14">
        <f t="shared" si="6"/>
        <v>232391.79</v>
      </c>
    </row>
    <row r="196" spans="1:8" x14ac:dyDescent="0.25">
      <c r="A196" s="6" t="s">
        <v>382</v>
      </c>
      <c r="B196" s="6" t="s">
        <v>383</v>
      </c>
      <c r="C196" s="11">
        <v>5302432.3</v>
      </c>
      <c r="D196" s="19">
        <v>0</v>
      </c>
      <c r="E196" s="11">
        <f t="shared" si="5"/>
        <v>5302432.3</v>
      </c>
      <c r="F196" s="21">
        <v>1673877.2</v>
      </c>
      <c r="G196" s="19">
        <v>0</v>
      </c>
      <c r="H196" s="14">
        <f t="shared" si="6"/>
        <v>1673877.2</v>
      </c>
    </row>
    <row r="197" spans="1:8" x14ac:dyDescent="0.25">
      <c r="A197" s="6" t="s">
        <v>384</v>
      </c>
      <c r="B197" s="6" t="s">
        <v>385</v>
      </c>
      <c r="C197" s="11">
        <v>139158.20000000001</v>
      </c>
      <c r="D197" s="19">
        <v>0</v>
      </c>
      <c r="E197" s="11">
        <f t="shared" si="5"/>
        <v>139158.20000000001</v>
      </c>
      <c r="F197" s="21">
        <v>22075.73</v>
      </c>
      <c r="G197" s="19">
        <v>0</v>
      </c>
      <c r="H197" s="14">
        <f t="shared" si="6"/>
        <v>22075.73</v>
      </c>
    </row>
    <row r="198" spans="1:8" x14ac:dyDescent="0.25">
      <c r="A198" s="6" t="s">
        <v>386</v>
      </c>
      <c r="B198" s="6" t="s">
        <v>387</v>
      </c>
      <c r="C198" s="11">
        <v>277381.2</v>
      </c>
      <c r="D198" s="19">
        <v>0</v>
      </c>
      <c r="E198" s="11">
        <f t="shared" si="5"/>
        <v>277381.2</v>
      </c>
      <c r="F198" s="21">
        <v>113511.01</v>
      </c>
      <c r="G198" s="19">
        <v>0</v>
      </c>
      <c r="H198" s="14">
        <f t="shared" si="6"/>
        <v>113511.01</v>
      </c>
    </row>
    <row r="199" spans="1:8" x14ac:dyDescent="0.25">
      <c r="A199" s="6" t="s">
        <v>388</v>
      </c>
      <c r="B199" s="6" t="s">
        <v>389</v>
      </c>
      <c r="C199" s="11">
        <v>489343.7</v>
      </c>
      <c r="D199" s="19">
        <v>0</v>
      </c>
      <c r="E199" s="11">
        <f t="shared" si="5"/>
        <v>489343.7</v>
      </c>
      <c r="F199" s="21">
        <v>209346.52</v>
      </c>
      <c r="G199" s="19">
        <v>0</v>
      </c>
      <c r="H199" s="14">
        <f t="shared" si="6"/>
        <v>209346.52</v>
      </c>
    </row>
    <row r="200" spans="1:8" x14ac:dyDescent="0.25">
      <c r="A200" s="6" t="s">
        <v>390</v>
      </c>
      <c r="B200" s="6" t="s">
        <v>391</v>
      </c>
      <c r="C200" s="11">
        <v>295956.59999999998</v>
      </c>
      <c r="D200" s="19">
        <v>0</v>
      </c>
      <c r="E200" s="11">
        <f t="shared" ref="E200:E263" si="7">C200-D200</f>
        <v>295956.59999999998</v>
      </c>
      <c r="F200" s="21">
        <v>102323.99</v>
      </c>
      <c r="G200" s="19">
        <v>0</v>
      </c>
      <c r="H200" s="14">
        <f t="shared" ref="H200:H263" si="8">F200-G200</f>
        <v>102323.99</v>
      </c>
    </row>
    <row r="201" spans="1:8" x14ac:dyDescent="0.25">
      <c r="A201" s="6" t="s">
        <v>392</v>
      </c>
      <c r="B201" s="6" t="s">
        <v>393</v>
      </c>
      <c r="C201" s="11">
        <v>483479.2</v>
      </c>
      <c r="D201" s="19">
        <v>0</v>
      </c>
      <c r="E201" s="11">
        <f t="shared" si="7"/>
        <v>483479.2</v>
      </c>
      <c r="F201" s="21">
        <v>78756.649999999994</v>
      </c>
      <c r="G201" s="19">
        <v>0</v>
      </c>
      <c r="H201" s="14">
        <f t="shared" si="8"/>
        <v>78756.649999999994</v>
      </c>
    </row>
    <row r="202" spans="1:8" x14ac:dyDescent="0.25">
      <c r="A202" s="6" t="s">
        <v>394</v>
      </c>
      <c r="B202" s="6" t="s">
        <v>395</v>
      </c>
      <c r="C202" s="11">
        <v>240259.6</v>
      </c>
      <c r="D202" s="19">
        <v>0</v>
      </c>
      <c r="E202" s="11">
        <f t="shared" si="7"/>
        <v>240259.6</v>
      </c>
      <c r="F202" s="21">
        <v>30354.13</v>
      </c>
      <c r="G202" s="19">
        <v>0</v>
      </c>
      <c r="H202" s="14">
        <f t="shared" si="8"/>
        <v>30354.13</v>
      </c>
    </row>
    <row r="203" spans="1:8" x14ac:dyDescent="0.25">
      <c r="A203" s="6" t="s">
        <v>396</v>
      </c>
      <c r="B203" s="6" t="s">
        <v>397</v>
      </c>
      <c r="C203" s="11">
        <v>755983.9</v>
      </c>
      <c r="D203" s="19">
        <v>0</v>
      </c>
      <c r="E203" s="11">
        <f t="shared" si="7"/>
        <v>755983.9</v>
      </c>
      <c r="F203" s="21">
        <v>245219.58</v>
      </c>
      <c r="G203" s="19">
        <v>0</v>
      </c>
      <c r="H203" s="14">
        <f t="shared" si="8"/>
        <v>245219.58</v>
      </c>
    </row>
    <row r="204" spans="1:8" x14ac:dyDescent="0.25">
      <c r="A204" s="6" t="s">
        <v>398</v>
      </c>
      <c r="B204" s="6" t="s">
        <v>399</v>
      </c>
      <c r="C204" s="11">
        <v>6635036.5</v>
      </c>
      <c r="D204" s="19">
        <v>0</v>
      </c>
      <c r="E204" s="11">
        <f t="shared" si="7"/>
        <v>6635036.5</v>
      </c>
      <c r="F204" s="21">
        <v>2222638.0499999998</v>
      </c>
      <c r="G204" s="19">
        <v>0</v>
      </c>
      <c r="H204" s="14">
        <f t="shared" si="8"/>
        <v>2222638.0499999998</v>
      </c>
    </row>
    <row r="205" spans="1:8" x14ac:dyDescent="0.25">
      <c r="A205" s="6" t="s">
        <v>400</v>
      </c>
      <c r="B205" s="6" t="s">
        <v>401</v>
      </c>
      <c r="C205" s="11">
        <v>369004.2</v>
      </c>
      <c r="D205" s="19">
        <v>0</v>
      </c>
      <c r="E205" s="11">
        <f t="shared" si="7"/>
        <v>369004.2</v>
      </c>
      <c r="F205" s="21">
        <v>36842.6</v>
      </c>
      <c r="G205" s="19">
        <v>0</v>
      </c>
      <c r="H205" s="14">
        <f t="shared" si="8"/>
        <v>36842.6</v>
      </c>
    </row>
    <row r="206" spans="1:8" x14ac:dyDescent="0.25">
      <c r="A206" s="6" t="s">
        <v>402</v>
      </c>
      <c r="B206" s="6" t="s">
        <v>403</v>
      </c>
      <c r="C206" s="11">
        <v>1269387.8</v>
      </c>
      <c r="D206" s="19">
        <v>0</v>
      </c>
      <c r="E206" s="11">
        <f t="shared" si="7"/>
        <v>1269387.8</v>
      </c>
      <c r="F206" s="21">
        <v>276170.34999999998</v>
      </c>
      <c r="G206" s="19">
        <v>0</v>
      </c>
      <c r="H206" s="14">
        <f t="shared" si="8"/>
        <v>276170.34999999998</v>
      </c>
    </row>
    <row r="207" spans="1:8" x14ac:dyDescent="0.25">
      <c r="A207" s="6" t="s">
        <v>404</v>
      </c>
      <c r="B207" s="6" t="s">
        <v>405</v>
      </c>
      <c r="C207" s="11">
        <v>531375.9</v>
      </c>
      <c r="D207" s="19">
        <v>0</v>
      </c>
      <c r="E207" s="11">
        <f t="shared" si="7"/>
        <v>531375.9</v>
      </c>
      <c r="F207" s="21">
        <v>140210.71</v>
      </c>
      <c r="G207" s="19">
        <v>0</v>
      </c>
      <c r="H207" s="14">
        <f t="shared" si="8"/>
        <v>140210.71</v>
      </c>
    </row>
    <row r="208" spans="1:8" x14ac:dyDescent="0.25">
      <c r="A208" s="6" t="s">
        <v>406</v>
      </c>
      <c r="B208" s="6" t="s">
        <v>407</v>
      </c>
      <c r="C208" s="11">
        <v>1160437.8</v>
      </c>
      <c r="D208" s="19">
        <v>0</v>
      </c>
      <c r="E208" s="11">
        <f t="shared" si="7"/>
        <v>1160437.8</v>
      </c>
      <c r="F208" s="21">
        <v>341353.41</v>
      </c>
      <c r="G208" s="19">
        <v>0</v>
      </c>
      <c r="H208" s="14">
        <f t="shared" si="8"/>
        <v>341353.41</v>
      </c>
    </row>
    <row r="209" spans="1:8" x14ac:dyDescent="0.25">
      <c r="A209" s="6" t="s">
        <v>408</v>
      </c>
      <c r="B209" s="6" t="s">
        <v>409</v>
      </c>
      <c r="C209" s="11">
        <v>1177452.6000000001</v>
      </c>
      <c r="D209" s="19">
        <v>0</v>
      </c>
      <c r="E209" s="11">
        <f t="shared" si="7"/>
        <v>1177452.6000000001</v>
      </c>
      <c r="F209" s="21">
        <v>263864.62</v>
      </c>
      <c r="G209" s="19">
        <v>0</v>
      </c>
      <c r="H209" s="14">
        <f t="shared" si="8"/>
        <v>263864.62</v>
      </c>
    </row>
    <row r="210" spans="1:8" x14ac:dyDescent="0.25">
      <c r="A210" s="6" t="s">
        <v>410</v>
      </c>
      <c r="B210" s="6" t="s">
        <v>411</v>
      </c>
      <c r="C210" s="11">
        <v>314047.7</v>
      </c>
      <c r="D210" s="19">
        <v>0</v>
      </c>
      <c r="E210" s="11">
        <f t="shared" si="7"/>
        <v>314047.7</v>
      </c>
      <c r="F210" s="21">
        <v>47283.82</v>
      </c>
      <c r="G210" s="19">
        <v>0</v>
      </c>
      <c r="H210" s="14">
        <f t="shared" si="8"/>
        <v>47283.82</v>
      </c>
    </row>
    <row r="211" spans="1:8" x14ac:dyDescent="0.25">
      <c r="A211" s="6" t="s">
        <v>412</v>
      </c>
      <c r="B211" s="6" t="s">
        <v>413</v>
      </c>
      <c r="C211" s="11">
        <v>8057070.9000000004</v>
      </c>
      <c r="D211" s="19">
        <v>0</v>
      </c>
      <c r="E211" s="11">
        <f t="shared" si="7"/>
        <v>8057070.9000000004</v>
      </c>
      <c r="F211" s="21">
        <v>1267042.4099999999</v>
      </c>
      <c r="G211" s="19">
        <v>0</v>
      </c>
      <c r="H211" s="14">
        <f t="shared" si="8"/>
        <v>1267042.4099999999</v>
      </c>
    </row>
    <row r="212" spans="1:8" x14ac:dyDescent="0.25">
      <c r="A212" s="6" t="s">
        <v>414</v>
      </c>
      <c r="B212" s="6" t="s">
        <v>415</v>
      </c>
      <c r="C212" s="11">
        <v>562854</v>
      </c>
      <c r="D212" s="19">
        <v>0</v>
      </c>
      <c r="E212" s="11">
        <f t="shared" si="7"/>
        <v>562854</v>
      </c>
      <c r="F212" s="21">
        <v>180558.58</v>
      </c>
      <c r="G212" s="19">
        <v>0</v>
      </c>
      <c r="H212" s="14">
        <f t="shared" si="8"/>
        <v>180558.58</v>
      </c>
    </row>
    <row r="213" spans="1:8" x14ac:dyDescent="0.25">
      <c r="A213" s="6" t="s">
        <v>416</v>
      </c>
      <c r="B213" s="6" t="s">
        <v>417</v>
      </c>
      <c r="C213" s="11">
        <v>6936755.4000000004</v>
      </c>
      <c r="D213" s="19">
        <v>0</v>
      </c>
      <c r="E213" s="11">
        <f t="shared" si="7"/>
        <v>6936755.4000000004</v>
      </c>
      <c r="F213" s="21">
        <v>1419409.68</v>
      </c>
      <c r="G213" s="19">
        <v>0</v>
      </c>
      <c r="H213" s="14">
        <f t="shared" si="8"/>
        <v>1419409.68</v>
      </c>
    </row>
    <row r="214" spans="1:8" x14ac:dyDescent="0.25">
      <c r="A214" s="6" t="s">
        <v>418</v>
      </c>
      <c r="B214" s="6" t="s">
        <v>419</v>
      </c>
      <c r="C214" s="11">
        <v>2713957.3</v>
      </c>
      <c r="D214" s="19">
        <v>0</v>
      </c>
      <c r="E214" s="11">
        <f t="shared" si="7"/>
        <v>2713957.3</v>
      </c>
      <c r="F214" s="21">
        <v>517660.92</v>
      </c>
      <c r="G214" s="19">
        <v>0</v>
      </c>
      <c r="H214" s="14">
        <f t="shared" si="8"/>
        <v>517660.92</v>
      </c>
    </row>
    <row r="215" spans="1:8" x14ac:dyDescent="0.25">
      <c r="A215" s="6" t="s">
        <v>420</v>
      </c>
      <c r="B215" s="6" t="s">
        <v>421</v>
      </c>
      <c r="C215" s="11">
        <v>431439.7</v>
      </c>
      <c r="D215" s="19">
        <v>0</v>
      </c>
      <c r="E215" s="11">
        <f t="shared" si="7"/>
        <v>431439.7</v>
      </c>
      <c r="F215" s="21">
        <v>45270.16</v>
      </c>
      <c r="G215" s="19">
        <v>0</v>
      </c>
      <c r="H215" s="14">
        <f t="shared" si="8"/>
        <v>45270.16</v>
      </c>
    </row>
    <row r="216" spans="1:8" x14ac:dyDescent="0.25">
      <c r="A216" s="6" t="s">
        <v>422</v>
      </c>
      <c r="B216" s="6" t="s">
        <v>423</v>
      </c>
      <c r="C216" s="11">
        <v>2280808.2999999998</v>
      </c>
      <c r="D216" s="19">
        <v>0</v>
      </c>
      <c r="E216" s="11">
        <f t="shared" si="7"/>
        <v>2280808.2999999998</v>
      </c>
      <c r="F216" s="21">
        <v>430551.29</v>
      </c>
      <c r="G216" s="19">
        <v>0</v>
      </c>
      <c r="H216" s="14">
        <f t="shared" si="8"/>
        <v>430551.29</v>
      </c>
    </row>
    <row r="217" spans="1:8" x14ac:dyDescent="0.25">
      <c r="A217" s="6" t="s">
        <v>424</v>
      </c>
      <c r="B217" s="6" t="s">
        <v>425</v>
      </c>
      <c r="C217" s="11">
        <v>1226978</v>
      </c>
      <c r="D217" s="19">
        <v>0</v>
      </c>
      <c r="E217" s="11">
        <f t="shared" si="7"/>
        <v>1226978</v>
      </c>
      <c r="F217" s="21">
        <v>254392.94</v>
      </c>
      <c r="G217" s="19">
        <v>0</v>
      </c>
      <c r="H217" s="14">
        <f t="shared" si="8"/>
        <v>254392.94</v>
      </c>
    </row>
    <row r="218" spans="1:8" x14ac:dyDescent="0.25">
      <c r="A218" s="6" t="s">
        <v>426</v>
      </c>
      <c r="B218" s="6" t="s">
        <v>427</v>
      </c>
      <c r="C218" s="11">
        <v>2414512.9</v>
      </c>
      <c r="D218" s="19">
        <v>0</v>
      </c>
      <c r="E218" s="11">
        <f t="shared" si="7"/>
        <v>2414512.9</v>
      </c>
      <c r="F218" s="21">
        <v>232466.37</v>
      </c>
      <c r="G218" s="19">
        <v>0</v>
      </c>
      <c r="H218" s="14">
        <f t="shared" si="8"/>
        <v>232466.37</v>
      </c>
    </row>
    <row r="219" spans="1:8" x14ac:dyDescent="0.25">
      <c r="A219" s="6" t="s">
        <v>428</v>
      </c>
      <c r="B219" s="6" t="s">
        <v>429</v>
      </c>
      <c r="C219" s="11">
        <v>1162862.3999999999</v>
      </c>
      <c r="D219" s="19">
        <v>0</v>
      </c>
      <c r="E219" s="11">
        <f t="shared" si="7"/>
        <v>1162862.3999999999</v>
      </c>
      <c r="F219" s="21">
        <v>313460.43</v>
      </c>
      <c r="G219" s="19">
        <v>0</v>
      </c>
      <c r="H219" s="14">
        <f t="shared" si="8"/>
        <v>313460.43</v>
      </c>
    </row>
    <row r="220" spans="1:8" x14ac:dyDescent="0.25">
      <c r="A220" s="6" t="s">
        <v>430</v>
      </c>
      <c r="B220" s="6" t="s">
        <v>431</v>
      </c>
      <c r="C220" s="11">
        <v>644605.80000000005</v>
      </c>
      <c r="D220" s="19">
        <v>0</v>
      </c>
      <c r="E220" s="11">
        <f t="shared" si="7"/>
        <v>644605.80000000005</v>
      </c>
      <c r="F220" s="21">
        <v>151621.47</v>
      </c>
      <c r="G220" s="19">
        <v>0</v>
      </c>
      <c r="H220" s="14">
        <f t="shared" si="8"/>
        <v>151621.47</v>
      </c>
    </row>
    <row r="221" spans="1:8" x14ac:dyDescent="0.25">
      <c r="A221" s="6" t="s">
        <v>432</v>
      </c>
      <c r="B221" s="6" t="s">
        <v>433</v>
      </c>
      <c r="C221" s="11">
        <v>201895.7</v>
      </c>
      <c r="D221" s="19">
        <v>0</v>
      </c>
      <c r="E221" s="11">
        <f t="shared" si="7"/>
        <v>201895.7</v>
      </c>
      <c r="F221" s="21">
        <v>65555.960000000006</v>
      </c>
      <c r="G221" s="19">
        <v>0</v>
      </c>
      <c r="H221" s="14">
        <f t="shared" si="8"/>
        <v>65555.960000000006</v>
      </c>
    </row>
    <row r="222" spans="1:8" x14ac:dyDescent="0.25">
      <c r="A222" s="6" t="s">
        <v>434</v>
      </c>
      <c r="B222" s="6" t="s">
        <v>435</v>
      </c>
      <c r="C222" s="11">
        <v>302466</v>
      </c>
      <c r="D222" s="19">
        <v>0</v>
      </c>
      <c r="E222" s="11">
        <f t="shared" si="7"/>
        <v>302466</v>
      </c>
      <c r="F222" s="21">
        <v>92553.98</v>
      </c>
      <c r="G222" s="19">
        <v>0</v>
      </c>
      <c r="H222" s="14">
        <f t="shared" si="8"/>
        <v>92553.98</v>
      </c>
    </row>
    <row r="223" spans="1:8" x14ac:dyDescent="0.25">
      <c r="A223" s="6" t="s">
        <v>436</v>
      </c>
      <c r="B223" s="6" t="s">
        <v>437</v>
      </c>
      <c r="C223" s="11">
        <v>1758791.8</v>
      </c>
      <c r="D223" s="19">
        <v>0</v>
      </c>
      <c r="E223" s="11">
        <f t="shared" si="7"/>
        <v>1758791.8</v>
      </c>
      <c r="F223" s="21">
        <v>247979.05</v>
      </c>
      <c r="G223" s="19">
        <v>0</v>
      </c>
      <c r="H223" s="14">
        <f t="shared" si="8"/>
        <v>247979.05</v>
      </c>
    </row>
    <row r="224" spans="1:8" x14ac:dyDescent="0.25">
      <c r="A224" s="6" t="s">
        <v>438</v>
      </c>
      <c r="B224" s="6" t="s">
        <v>439</v>
      </c>
      <c r="C224" s="11">
        <v>288950.40000000002</v>
      </c>
      <c r="D224" s="19">
        <v>0</v>
      </c>
      <c r="E224" s="11">
        <f t="shared" si="7"/>
        <v>288950.40000000002</v>
      </c>
      <c r="F224" s="21">
        <v>40571.61</v>
      </c>
      <c r="G224" s="19">
        <v>0</v>
      </c>
      <c r="H224" s="14">
        <f t="shared" si="8"/>
        <v>40571.61</v>
      </c>
    </row>
    <row r="225" spans="1:8" x14ac:dyDescent="0.25">
      <c r="A225" s="6" t="s">
        <v>440</v>
      </c>
      <c r="B225" s="6" t="s">
        <v>441</v>
      </c>
      <c r="C225" s="11">
        <v>737429.1</v>
      </c>
      <c r="D225" s="19">
        <v>0</v>
      </c>
      <c r="E225" s="11">
        <f t="shared" si="7"/>
        <v>737429.1</v>
      </c>
      <c r="F225" s="21">
        <v>198979.88</v>
      </c>
      <c r="G225" s="19">
        <v>0</v>
      </c>
      <c r="H225" s="14">
        <f t="shared" si="8"/>
        <v>198979.88</v>
      </c>
    </row>
    <row r="226" spans="1:8" x14ac:dyDescent="0.25">
      <c r="A226" s="6" t="s">
        <v>442</v>
      </c>
      <c r="B226" s="6" t="s">
        <v>443</v>
      </c>
      <c r="C226" s="11">
        <v>840098.1</v>
      </c>
      <c r="D226" s="19">
        <v>0</v>
      </c>
      <c r="E226" s="11">
        <f t="shared" si="7"/>
        <v>840098.1</v>
      </c>
      <c r="F226" s="21">
        <v>200769.8</v>
      </c>
      <c r="G226" s="19">
        <v>0</v>
      </c>
      <c r="H226" s="14">
        <f t="shared" si="8"/>
        <v>200769.8</v>
      </c>
    </row>
    <row r="227" spans="1:8" x14ac:dyDescent="0.25">
      <c r="A227" s="6" t="s">
        <v>444</v>
      </c>
      <c r="B227" s="6" t="s">
        <v>445</v>
      </c>
      <c r="C227" s="11">
        <v>366052.2</v>
      </c>
      <c r="D227" s="19">
        <v>0</v>
      </c>
      <c r="E227" s="11">
        <f t="shared" si="7"/>
        <v>366052.2</v>
      </c>
      <c r="F227" s="21">
        <v>111422.77</v>
      </c>
      <c r="G227" s="19">
        <v>0</v>
      </c>
      <c r="H227" s="14">
        <f t="shared" si="8"/>
        <v>111422.77</v>
      </c>
    </row>
    <row r="228" spans="1:8" x14ac:dyDescent="0.25">
      <c r="A228" s="6" t="s">
        <v>446</v>
      </c>
      <c r="B228" s="6" t="s">
        <v>447</v>
      </c>
      <c r="C228" s="11">
        <v>423860.3</v>
      </c>
      <c r="D228" s="19">
        <v>0</v>
      </c>
      <c r="E228" s="11">
        <f t="shared" si="7"/>
        <v>423860.3</v>
      </c>
      <c r="F228" s="21">
        <v>106351.31</v>
      </c>
      <c r="G228" s="19">
        <v>0</v>
      </c>
      <c r="H228" s="14">
        <f t="shared" si="8"/>
        <v>106351.31</v>
      </c>
    </row>
    <row r="229" spans="1:8" x14ac:dyDescent="0.25">
      <c r="A229" s="6" t="s">
        <v>448</v>
      </c>
      <c r="B229" s="6" t="s">
        <v>449</v>
      </c>
      <c r="C229" s="11">
        <v>206978.5</v>
      </c>
      <c r="D229" s="19">
        <v>0</v>
      </c>
      <c r="E229" s="11">
        <f t="shared" si="7"/>
        <v>206978.5</v>
      </c>
      <c r="F229" s="21">
        <v>32815.269999999997</v>
      </c>
      <c r="G229" s="19">
        <v>0</v>
      </c>
      <c r="H229" s="14">
        <f t="shared" si="8"/>
        <v>32815.269999999997</v>
      </c>
    </row>
    <row r="230" spans="1:8" x14ac:dyDescent="0.25">
      <c r="A230" s="6" t="s">
        <v>450</v>
      </c>
      <c r="B230" s="6" t="s">
        <v>451</v>
      </c>
      <c r="C230" s="11">
        <v>232926.4</v>
      </c>
      <c r="D230" s="19">
        <v>0</v>
      </c>
      <c r="E230" s="11">
        <f t="shared" si="7"/>
        <v>232926.4</v>
      </c>
      <c r="F230" s="21">
        <v>47955.05</v>
      </c>
      <c r="G230" s="19">
        <v>0</v>
      </c>
      <c r="H230" s="14">
        <f t="shared" si="8"/>
        <v>47955.05</v>
      </c>
    </row>
    <row r="231" spans="1:8" x14ac:dyDescent="0.25">
      <c r="A231" s="6" t="s">
        <v>452</v>
      </c>
      <c r="B231" s="6" t="s">
        <v>453</v>
      </c>
      <c r="C231" s="11">
        <v>2145366.5</v>
      </c>
      <c r="D231" s="19">
        <v>0</v>
      </c>
      <c r="E231" s="11">
        <f t="shared" si="7"/>
        <v>2145366.5</v>
      </c>
      <c r="F231" s="21">
        <v>440246.71</v>
      </c>
      <c r="G231" s="19">
        <v>0</v>
      </c>
      <c r="H231" s="14">
        <f t="shared" si="8"/>
        <v>440246.71</v>
      </c>
    </row>
    <row r="232" spans="1:8" x14ac:dyDescent="0.25">
      <c r="A232" s="6" t="s">
        <v>454</v>
      </c>
      <c r="B232" s="6" t="s">
        <v>455</v>
      </c>
      <c r="C232" s="11">
        <v>761949</v>
      </c>
      <c r="D232" s="19">
        <v>0</v>
      </c>
      <c r="E232" s="11">
        <f t="shared" si="7"/>
        <v>761949</v>
      </c>
      <c r="F232" s="21">
        <v>221577.67</v>
      </c>
      <c r="G232" s="19">
        <v>0</v>
      </c>
      <c r="H232" s="14">
        <f t="shared" si="8"/>
        <v>221577.67</v>
      </c>
    </row>
    <row r="233" spans="1:8" x14ac:dyDescent="0.25">
      <c r="A233" s="6" t="s">
        <v>456</v>
      </c>
      <c r="B233" s="6" t="s">
        <v>457</v>
      </c>
      <c r="C233" s="11">
        <v>1380279.5</v>
      </c>
      <c r="D233" s="19">
        <v>0</v>
      </c>
      <c r="E233" s="11">
        <f t="shared" si="7"/>
        <v>1380279.5</v>
      </c>
      <c r="F233" s="21">
        <v>1367725.63</v>
      </c>
      <c r="G233" s="19">
        <v>0</v>
      </c>
      <c r="H233" s="14">
        <f t="shared" si="8"/>
        <v>1367725.63</v>
      </c>
    </row>
    <row r="234" spans="1:8" x14ac:dyDescent="0.25">
      <c r="A234" s="6" t="s">
        <v>458</v>
      </c>
      <c r="B234" s="6" t="s">
        <v>459</v>
      </c>
      <c r="C234" s="11">
        <v>420993.8</v>
      </c>
      <c r="D234" s="19">
        <v>0</v>
      </c>
      <c r="E234" s="11">
        <f t="shared" si="7"/>
        <v>420993.8</v>
      </c>
      <c r="F234" s="21">
        <v>62125.279999999999</v>
      </c>
      <c r="G234" s="19">
        <v>0</v>
      </c>
      <c r="H234" s="14">
        <f t="shared" si="8"/>
        <v>62125.279999999999</v>
      </c>
    </row>
    <row r="235" spans="1:8" x14ac:dyDescent="0.25">
      <c r="A235" s="6" t="s">
        <v>460</v>
      </c>
      <c r="B235" s="6" t="s">
        <v>461</v>
      </c>
      <c r="C235" s="11">
        <v>3205654.8</v>
      </c>
      <c r="D235" s="19">
        <v>0</v>
      </c>
      <c r="E235" s="11">
        <f t="shared" si="7"/>
        <v>3205654.8</v>
      </c>
      <c r="F235" s="21">
        <v>682259.34</v>
      </c>
      <c r="G235" s="19">
        <v>0</v>
      </c>
      <c r="H235" s="14">
        <f t="shared" si="8"/>
        <v>682259.34</v>
      </c>
    </row>
    <row r="236" spans="1:8" x14ac:dyDescent="0.25">
      <c r="A236" s="6" t="s">
        <v>462</v>
      </c>
      <c r="B236" s="6" t="s">
        <v>463</v>
      </c>
      <c r="C236" s="11">
        <v>275104.59999999998</v>
      </c>
      <c r="D236" s="19">
        <v>0</v>
      </c>
      <c r="E236" s="11">
        <f t="shared" si="7"/>
        <v>275104.59999999998</v>
      </c>
      <c r="F236" s="21">
        <v>69508.710000000006</v>
      </c>
      <c r="G236" s="19">
        <v>0</v>
      </c>
      <c r="H236" s="14">
        <f t="shared" si="8"/>
        <v>69508.710000000006</v>
      </c>
    </row>
    <row r="237" spans="1:8" x14ac:dyDescent="0.25">
      <c r="A237" s="6" t="s">
        <v>464</v>
      </c>
      <c r="B237" s="6" t="s">
        <v>465</v>
      </c>
      <c r="C237" s="11">
        <v>1425091.1</v>
      </c>
      <c r="D237" s="19">
        <v>0</v>
      </c>
      <c r="E237" s="11">
        <f t="shared" si="7"/>
        <v>1425091.1</v>
      </c>
      <c r="F237" s="21">
        <v>237686.98</v>
      </c>
      <c r="G237" s="19">
        <v>0</v>
      </c>
      <c r="H237" s="14">
        <f t="shared" si="8"/>
        <v>237686.98</v>
      </c>
    </row>
    <row r="238" spans="1:8" x14ac:dyDescent="0.25">
      <c r="A238" s="6" t="s">
        <v>466</v>
      </c>
      <c r="B238" s="6" t="s">
        <v>467</v>
      </c>
      <c r="C238" s="11">
        <v>7175574.5999999996</v>
      </c>
      <c r="D238" s="19">
        <v>0</v>
      </c>
      <c r="E238" s="11">
        <f t="shared" si="7"/>
        <v>7175574.5999999996</v>
      </c>
      <c r="F238" s="21">
        <v>1654560.94</v>
      </c>
      <c r="G238" s="19">
        <v>0</v>
      </c>
      <c r="H238" s="14">
        <f t="shared" si="8"/>
        <v>1654560.94</v>
      </c>
    </row>
    <row r="239" spans="1:8" x14ac:dyDescent="0.25">
      <c r="A239" s="6" t="s">
        <v>468</v>
      </c>
      <c r="B239" s="6" t="s">
        <v>469</v>
      </c>
      <c r="C239" s="11">
        <v>505549.9</v>
      </c>
      <c r="D239" s="19">
        <v>0</v>
      </c>
      <c r="E239" s="11">
        <f t="shared" si="7"/>
        <v>505549.9</v>
      </c>
      <c r="F239" s="21">
        <v>128277.88</v>
      </c>
      <c r="G239" s="19">
        <v>0</v>
      </c>
      <c r="H239" s="14">
        <f t="shared" si="8"/>
        <v>128277.88</v>
      </c>
    </row>
    <row r="240" spans="1:8" x14ac:dyDescent="0.25">
      <c r="A240" s="6" t="s">
        <v>470</v>
      </c>
      <c r="B240" s="6" t="s">
        <v>471</v>
      </c>
      <c r="C240" s="11">
        <v>3179522.4</v>
      </c>
      <c r="D240" s="19">
        <v>0</v>
      </c>
      <c r="E240" s="11">
        <f t="shared" si="7"/>
        <v>3179522.4</v>
      </c>
      <c r="F240" s="21">
        <v>534217.72</v>
      </c>
      <c r="G240" s="19">
        <v>0</v>
      </c>
      <c r="H240" s="14">
        <f t="shared" si="8"/>
        <v>534217.72</v>
      </c>
    </row>
    <row r="241" spans="1:8" x14ac:dyDescent="0.25">
      <c r="A241" s="6" t="s">
        <v>472</v>
      </c>
      <c r="B241" s="6" t="s">
        <v>473</v>
      </c>
      <c r="C241" s="11">
        <v>1164369.8999999999</v>
      </c>
      <c r="D241" s="19">
        <v>0</v>
      </c>
      <c r="E241" s="11">
        <f t="shared" si="7"/>
        <v>1164369.8999999999</v>
      </c>
      <c r="F241" s="21">
        <v>285567.45</v>
      </c>
      <c r="G241" s="19">
        <v>0</v>
      </c>
      <c r="H241" s="14">
        <f t="shared" si="8"/>
        <v>285567.45</v>
      </c>
    </row>
    <row r="242" spans="1:8" x14ac:dyDescent="0.25">
      <c r="A242" s="6" t="s">
        <v>474</v>
      </c>
      <c r="B242" s="6" t="s">
        <v>475</v>
      </c>
      <c r="C242" s="11">
        <v>904482</v>
      </c>
      <c r="D242" s="19">
        <v>0</v>
      </c>
      <c r="E242" s="11">
        <f t="shared" si="7"/>
        <v>904482</v>
      </c>
      <c r="F242" s="21">
        <v>102323.99</v>
      </c>
      <c r="G242" s="19">
        <v>0</v>
      </c>
      <c r="H242" s="14">
        <f t="shared" si="8"/>
        <v>102323.99</v>
      </c>
    </row>
    <row r="243" spans="1:8" x14ac:dyDescent="0.25">
      <c r="A243" s="6" t="s">
        <v>476</v>
      </c>
      <c r="B243" s="6" t="s">
        <v>477</v>
      </c>
      <c r="C243" s="11">
        <v>367087.5</v>
      </c>
      <c r="D243" s="19">
        <v>0</v>
      </c>
      <c r="E243" s="11">
        <f t="shared" si="7"/>
        <v>367087.5</v>
      </c>
      <c r="F243" s="21">
        <v>116941.7</v>
      </c>
      <c r="G243" s="19">
        <v>0</v>
      </c>
      <c r="H243" s="14">
        <f t="shared" si="8"/>
        <v>116941.7</v>
      </c>
    </row>
    <row r="244" spans="1:8" x14ac:dyDescent="0.25">
      <c r="A244" s="6" t="s">
        <v>478</v>
      </c>
      <c r="B244" s="6" t="s">
        <v>479</v>
      </c>
      <c r="C244" s="11">
        <v>310429.7</v>
      </c>
      <c r="D244" s="19">
        <v>0</v>
      </c>
      <c r="E244" s="11">
        <f t="shared" si="7"/>
        <v>310429.7</v>
      </c>
      <c r="F244" s="21">
        <v>74132.679999999993</v>
      </c>
      <c r="G244" s="19">
        <v>0</v>
      </c>
      <c r="H244" s="14">
        <f t="shared" si="8"/>
        <v>74132.679999999993</v>
      </c>
    </row>
    <row r="245" spans="1:8" x14ac:dyDescent="0.25">
      <c r="A245" s="6" t="s">
        <v>480</v>
      </c>
      <c r="B245" s="6" t="s">
        <v>481</v>
      </c>
      <c r="C245" s="11">
        <v>438432.2</v>
      </c>
      <c r="D245" s="19">
        <v>0</v>
      </c>
      <c r="E245" s="11">
        <f t="shared" si="7"/>
        <v>438432.2</v>
      </c>
      <c r="F245" s="21">
        <v>74580.160000000003</v>
      </c>
      <c r="G245" s="19">
        <v>0</v>
      </c>
      <c r="H245" s="14">
        <f t="shared" si="8"/>
        <v>74580.160000000003</v>
      </c>
    </row>
    <row r="246" spans="1:8" x14ac:dyDescent="0.25">
      <c r="A246" s="6" t="s">
        <v>482</v>
      </c>
      <c r="B246" s="6" t="s">
        <v>483</v>
      </c>
      <c r="C246" s="11">
        <v>1335428.3999999999</v>
      </c>
      <c r="D246" s="19">
        <v>0</v>
      </c>
      <c r="E246" s="11">
        <f t="shared" si="7"/>
        <v>1335428.3999999999</v>
      </c>
      <c r="F246" s="21">
        <v>205020.87</v>
      </c>
      <c r="G246" s="19">
        <v>0</v>
      </c>
      <c r="H246" s="14">
        <f t="shared" si="8"/>
        <v>205020.87</v>
      </c>
    </row>
    <row r="247" spans="1:8" x14ac:dyDescent="0.25">
      <c r="A247" s="6" t="s">
        <v>484</v>
      </c>
      <c r="B247" s="6" t="s">
        <v>485</v>
      </c>
      <c r="C247" s="11">
        <v>364312.2</v>
      </c>
      <c r="D247" s="19">
        <v>0</v>
      </c>
      <c r="E247" s="11">
        <f t="shared" si="7"/>
        <v>364312.2</v>
      </c>
      <c r="F247" s="21">
        <v>77115.89</v>
      </c>
      <c r="G247" s="19">
        <v>0</v>
      </c>
      <c r="H247" s="14">
        <f t="shared" si="8"/>
        <v>77115.89</v>
      </c>
    </row>
    <row r="248" spans="1:8" x14ac:dyDescent="0.25">
      <c r="A248" s="6" t="s">
        <v>486</v>
      </c>
      <c r="B248" s="6" t="s">
        <v>487</v>
      </c>
      <c r="C248" s="11">
        <v>4977664.2</v>
      </c>
      <c r="D248" s="19">
        <v>0</v>
      </c>
      <c r="E248" s="11">
        <f t="shared" si="7"/>
        <v>4977664.2</v>
      </c>
      <c r="F248" s="21">
        <v>927478.92</v>
      </c>
      <c r="G248" s="19">
        <v>0</v>
      </c>
      <c r="H248" s="14">
        <f t="shared" si="8"/>
        <v>927478.92</v>
      </c>
    </row>
    <row r="249" spans="1:8" x14ac:dyDescent="0.25">
      <c r="A249" s="6" t="s">
        <v>488</v>
      </c>
      <c r="B249" s="6" t="s">
        <v>489</v>
      </c>
      <c r="C249" s="11">
        <v>348671</v>
      </c>
      <c r="D249" s="19">
        <v>0</v>
      </c>
      <c r="E249" s="11">
        <f t="shared" si="7"/>
        <v>348671</v>
      </c>
      <c r="F249" s="21">
        <v>147295.82</v>
      </c>
      <c r="G249" s="19">
        <v>0</v>
      </c>
      <c r="H249" s="14">
        <f t="shared" si="8"/>
        <v>147295.82</v>
      </c>
    </row>
    <row r="250" spans="1:8" x14ac:dyDescent="0.25">
      <c r="A250" s="6" t="s">
        <v>490</v>
      </c>
      <c r="B250" s="6" t="s">
        <v>491</v>
      </c>
      <c r="C250" s="11">
        <v>857067.8</v>
      </c>
      <c r="D250" s="19">
        <v>0</v>
      </c>
      <c r="E250" s="11">
        <f t="shared" si="7"/>
        <v>857067.8</v>
      </c>
      <c r="F250" s="21">
        <v>293398.37</v>
      </c>
      <c r="G250" s="19">
        <v>0</v>
      </c>
      <c r="H250" s="14">
        <f t="shared" si="8"/>
        <v>293398.37</v>
      </c>
    </row>
    <row r="251" spans="1:8" x14ac:dyDescent="0.25">
      <c r="A251" s="6" t="s">
        <v>492</v>
      </c>
      <c r="B251" s="6" t="s">
        <v>493</v>
      </c>
      <c r="C251" s="11">
        <v>368049.1</v>
      </c>
      <c r="D251" s="19">
        <v>0</v>
      </c>
      <c r="E251" s="11">
        <f t="shared" si="7"/>
        <v>368049.1</v>
      </c>
      <c r="F251" s="21">
        <v>98744.14</v>
      </c>
      <c r="G251" s="19">
        <v>0</v>
      </c>
      <c r="H251" s="14">
        <f t="shared" si="8"/>
        <v>98744.14</v>
      </c>
    </row>
    <row r="252" spans="1:8" x14ac:dyDescent="0.25">
      <c r="A252" s="6" t="s">
        <v>494</v>
      </c>
      <c r="B252" s="6" t="s">
        <v>495</v>
      </c>
      <c r="C252" s="11">
        <v>355293.5</v>
      </c>
      <c r="D252" s="19">
        <v>0</v>
      </c>
      <c r="E252" s="11">
        <f t="shared" si="7"/>
        <v>355293.5</v>
      </c>
      <c r="F252" s="21">
        <v>45568.480000000003</v>
      </c>
      <c r="G252" s="19">
        <v>0</v>
      </c>
      <c r="H252" s="14">
        <f t="shared" si="8"/>
        <v>45568.480000000003</v>
      </c>
    </row>
    <row r="253" spans="1:8" x14ac:dyDescent="0.25">
      <c r="A253" s="6" t="s">
        <v>496</v>
      </c>
      <c r="B253" s="6" t="s">
        <v>497</v>
      </c>
      <c r="C253" s="11">
        <v>149071.5</v>
      </c>
      <c r="D253" s="19">
        <v>0</v>
      </c>
      <c r="E253" s="11">
        <f t="shared" si="7"/>
        <v>149071.5</v>
      </c>
      <c r="F253" s="21">
        <v>120745.29</v>
      </c>
      <c r="G253" s="19">
        <v>0</v>
      </c>
      <c r="H253" s="14">
        <f t="shared" si="8"/>
        <v>120745.29</v>
      </c>
    </row>
    <row r="254" spans="1:8" x14ac:dyDescent="0.25">
      <c r="A254" s="6" t="s">
        <v>498</v>
      </c>
      <c r="B254" s="6" t="s">
        <v>499</v>
      </c>
      <c r="C254" s="11">
        <v>6192994.4000000004</v>
      </c>
      <c r="D254" s="19">
        <v>0</v>
      </c>
      <c r="E254" s="11">
        <f t="shared" si="7"/>
        <v>6192994.4000000004</v>
      </c>
      <c r="F254" s="21">
        <v>1161287.73</v>
      </c>
      <c r="G254" s="19">
        <v>0</v>
      </c>
      <c r="H254" s="14">
        <f t="shared" si="8"/>
        <v>1161287.73</v>
      </c>
    </row>
    <row r="255" spans="1:8" x14ac:dyDescent="0.25">
      <c r="A255" s="6" t="s">
        <v>500</v>
      </c>
      <c r="B255" s="6" t="s">
        <v>501</v>
      </c>
      <c r="C255" s="11">
        <v>1166663.1000000001</v>
      </c>
      <c r="D255" s="19">
        <v>0</v>
      </c>
      <c r="E255" s="11">
        <f t="shared" si="7"/>
        <v>1166663.1000000001</v>
      </c>
      <c r="F255" s="21">
        <v>285716.61</v>
      </c>
      <c r="G255" s="19">
        <v>0</v>
      </c>
      <c r="H255" s="14">
        <f t="shared" si="8"/>
        <v>285716.61</v>
      </c>
    </row>
    <row r="256" spans="1:8" x14ac:dyDescent="0.25">
      <c r="A256" s="6" t="s">
        <v>502</v>
      </c>
      <c r="B256" s="6" t="s">
        <v>503</v>
      </c>
      <c r="C256" s="11">
        <v>342037</v>
      </c>
      <c r="D256" s="19">
        <v>0</v>
      </c>
      <c r="E256" s="11">
        <f t="shared" si="7"/>
        <v>342037</v>
      </c>
      <c r="F256" s="21">
        <v>92404.82</v>
      </c>
      <c r="G256" s="19">
        <v>0</v>
      </c>
      <c r="H256" s="14">
        <f t="shared" si="8"/>
        <v>92404.82</v>
      </c>
    </row>
    <row r="257" spans="1:8" x14ac:dyDescent="0.25">
      <c r="A257" s="6" t="s">
        <v>504</v>
      </c>
      <c r="B257" s="6" t="s">
        <v>505</v>
      </c>
      <c r="C257" s="11">
        <v>423650.4</v>
      </c>
      <c r="D257" s="19">
        <v>0</v>
      </c>
      <c r="E257" s="11">
        <f t="shared" si="7"/>
        <v>423650.4</v>
      </c>
      <c r="F257" s="21">
        <v>90764.06</v>
      </c>
      <c r="G257" s="19">
        <v>0</v>
      </c>
      <c r="H257" s="14">
        <f t="shared" si="8"/>
        <v>90764.06</v>
      </c>
    </row>
    <row r="258" spans="1:8" x14ac:dyDescent="0.25">
      <c r="A258" s="6" t="s">
        <v>506</v>
      </c>
      <c r="B258" s="6" t="s">
        <v>507</v>
      </c>
      <c r="C258" s="11">
        <v>882630.4</v>
      </c>
      <c r="D258" s="19">
        <v>0</v>
      </c>
      <c r="E258" s="11">
        <f t="shared" si="7"/>
        <v>882630.4</v>
      </c>
      <c r="F258" s="21">
        <v>177799.11</v>
      </c>
      <c r="G258" s="19">
        <v>0</v>
      </c>
      <c r="H258" s="14">
        <f t="shared" si="8"/>
        <v>177799.11</v>
      </c>
    </row>
    <row r="259" spans="1:8" x14ac:dyDescent="0.25">
      <c r="A259" s="6" t="s">
        <v>508</v>
      </c>
      <c r="B259" s="6" t="s">
        <v>509</v>
      </c>
      <c r="C259" s="11">
        <v>1181070</v>
      </c>
      <c r="D259" s="19">
        <v>0</v>
      </c>
      <c r="E259" s="11">
        <f t="shared" si="7"/>
        <v>1181070</v>
      </c>
      <c r="F259" s="21">
        <v>150726.51</v>
      </c>
      <c r="G259" s="19">
        <v>0</v>
      </c>
      <c r="H259" s="14">
        <f t="shared" si="8"/>
        <v>150726.51</v>
      </c>
    </row>
    <row r="260" spans="1:8" x14ac:dyDescent="0.25">
      <c r="A260" s="6" t="s">
        <v>510</v>
      </c>
      <c r="B260" s="6" t="s">
        <v>511</v>
      </c>
      <c r="C260" s="11">
        <v>1319621.3999999999</v>
      </c>
      <c r="D260" s="19">
        <v>0</v>
      </c>
      <c r="E260" s="11">
        <f t="shared" si="7"/>
        <v>1319621.3999999999</v>
      </c>
      <c r="F260" s="21">
        <v>239178.59</v>
      </c>
      <c r="G260" s="19">
        <v>0</v>
      </c>
      <c r="H260" s="14">
        <f t="shared" si="8"/>
        <v>239178.59</v>
      </c>
    </row>
    <row r="261" spans="1:8" x14ac:dyDescent="0.25">
      <c r="A261" s="6" t="s">
        <v>512</v>
      </c>
      <c r="B261" s="6" t="s">
        <v>513</v>
      </c>
      <c r="C261" s="11">
        <v>758517.8</v>
      </c>
      <c r="D261" s="19">
        <v>0</v>
      </c>
      <c r="E261" s="11">
        <f t="shared" si="7"/>
        <v>758517.8</v>
      </c>
      <c r="F261" s="21">
        <v>147444.98000000001</v>
      </c>
      <c r="G261" s="19">
        <v>0</v>
      </c>
      <c r="H261" s="14">
        <f t="shared" si="8"/>
        <v>147444.98000000001</v>
      </c>
    </row>
    <row r="262" spans="1:8" x14ac:dyDescent="0.25">
      <c r="A262" s="6" t="s">
        <v>514</v>
      </c>
      <c r="B262" s="6" t="s">
        <v>515</v>
      </c>
      <c r="C262" s="11">
        <v>159949.1</v>
      </c>
      <c r="D262" s="19">
        <v>0</v>
      </c>
      <c r="E262" s="11">
        <f t="shared" si="7"/>
        <v>159949.1</v>
      </c>
      <c r="F262" s="21">
        <v>17078.86</v>
      </c>
      <c r="G262" s="19">
        <v>0</v>
      </c>
      <c r="H262" s="14">
        <f t="shared" si="8"/>
        <v>17078.86</v>
      </c>
    </row>
    <row r="263" spans="1:8" x14ac:dyDescent="0.25">
      <c r="A263" s="6" t="s">
        <v>516</v>
      </c>
      <c r="B263" s="6" t="s">
        <v>517</v>
      </c>
      <c r="C263" s="11">
        <v>448165.3</v>
      </c>
      <c r="D263" s="19">
        <v>0</v>
      </c>
      <c r="E263" s="11">
        <f t="shared" si="7"/>
        <v>448165.3</v>
      </c>
      <c r="F263" s="21">
        <v>78458.33</v>
      </c>
      <c r="G263" s="19">
        <v>0</v>
      </c>
      <c r="H263" s="14">
        <f t="shared" si="8"/>
        <v>78458.33</v>
      </c>
    </row>
    <row r="264" spans="1:8" x14ac:dyDescent="0.25">
      <c r="A264" s="6" t="s">
        <v>518</v>
      </c>
      <c r="B264" s="6" t="s">
        <v>519</v>
      </c>
      <c r="C264" s="11">
        <v>307561</v>
      </c>
      <c r="D264" s="19">
        <v>0</v>
      </c>
      <c r="E264" s="11">
        <f t="shared" ref="E264:E327" si="9">C264-D264</f>
        <v>307561</v>
      </c>
      <c r="F264" s="21">
        <v>52056.95</v>
      </c>
      <c r="G264" s="19">
        <v>0</v>
      </c>
      <c r="H264" s="14">
        <f t="shared" ref="H264:H327" si="10">F264-G264</f>
        <v>52056.95</v>
      </c>
    </row>
    <row r="265" spans="1:8" x14ac:dyDescent="0.25">
      <c r="A265" s="6" t="s">
        <v>520</v>
      </c>
      <c r="B265" s="6" t="s">
        <v>521</v>
      </c>
      <c r="C265" s="11">
        <v>942969.4</v>
      </c>
      <c r="D265" s="19">
        <v>0</v>
      </c>
      <c r="E265" s="11">
        <f t="shared" si="9"/>
        <v>942969.4</v>
      </c>
      <c r="F265" s="21">
        <v>159750.71</v>
      </c>
      <c r="G265" s="19">
        <v>0</v>
      </c>
      <c r="H265" s="14">
        <f t="shared" si="10"/>
        <v>159750.71</v>
      </c>
    </row>
    <row r="266" spans="1:8" x14ac:dyDescent="0.25">
      <c r="A266" s="6" t="s">
        <v>522</v>
      </c>
      <c r="B266" s="6" t="s">
        <v>523</v>
      </c>
      <c r="C266" s="11">
        <v>727339.7</v>
      </c>
      <c r="D266" s="19">
        <v>0</v>
      </c>
      <c r="E266" s="11">
        <f t="shared" si="9"/>
        <v>727339.7</v>
      </c>
      <c r="F266" s="21">
        <v>163405.14000000001</v>
      </c>
      <c r="G266" s="19">
        <v>0</v>
      </c>
      <c r="H266" s="14">
        <f t="shared" si="10"/>
        <v>163405.14000000001</v>
      </c>
    </row>
    <row r="267" spans="1:8" x14ac:dyDescent="0.25">
      <c r="A267" s="6" t="s">
        <v>524</v>
      </c>
      <c r="B267" s="6" t="s">
        <v>525</v>
      </c>
      <c r="C267" s="11">
        <v>2089515.6</v>
      </c>
      <c r="D267" s="19">
        <v>0</v>
      </c>
      <c r="E267" s="11">
        <f t="shared" si="9"/>
        <v>2089515.6</v>
      </c>
      <c r="F267" s="21">
        <v>516989.7</v>
      </c>
      <c r="G267" s="19">
        <v>0</v>
      </c>
      <c r="H267" s="14">
        <f t="shared" si="10"/>
        <v>516989.7</v>
      </c>
    </row>
    <row r="268" spans="1:8" x14ac:dyDescent="0.25">
      <c r="A268" s="6" t="s">
        <v>526</v>
      </c>
      <c r="B268" s="6" t="s">
        <v>527</v>
      </c>
      <c r="C268" s="11">
        <v>338971.7</v>
      </c>
      <c r="D268" s="19">
        <v>0</v>
      </c>
      <c r="E268" s="11">
        <f t="shared" si="9"/>
        <v>338971.7</v>
      </c>
      <c r="F268" s="21">
        <v>73908.94</v>
      </c>
      <c r="G268" s="19">
        <v>0</v>
      </c>
      <c r="H268" s="14">
        <f t="shared" si="10"/>
        <v>73908.94</v>
      </c>
    </row>
    <row r="269" spans="1:8" x14ac:dyDescent="0.25">
      <c r="A269" s="6" t="s">
        <v>528</v>
      </c>
      <c r="B269" s="6" t="s">
        <v>529</v>
      </c>
      <c r="C269" s="11">
        <v>1768015.2</v>
      </c>
      <c r="D269" s="19">
        <v>0</v>
      </c>
      <c r="E269" s="11">
        <f t="shared" si="9"/>
        <v>1768015.2</v>
      </c>
      <c r="F269" s="21">
        <v>237463.24</v>
      </c>
      <c r="G269" s="19">
        <v>0</v>
      </c>
      <c r="H269" s="14">
        <f t="shared" si="10"/>
        <v>237463.24</v>
      </c>
    </row>
    <row r="270" spans="1:8" x14ac:dyDescent="0.25">
      <c r="A270" s="6" t="s">
        <v>530</v>
      </c>
      <c r="B270" s="6" t="s">
        <v>531</v>
      </c>
      <c r="C270" s="11">
        <v>873124.6</v>
      </c>
      <c r="D270" s="19">
        <v>0</v>
      </c>
      <c r="E270" s="11">
        <f t="shared" si="9"/>
        <v>873124.6</v>
      </c>
      <c r="F270" s="21">
        <v>161764.38</v>
      </c>
      <c r="G270" s="19">
        <v>0</v>
      </c>
      <c r="H270" s="14">
        <f t="shared" si="10"/>
        <v>161764.38</v>
      </c>
    </row>
    <row r="271" spans="1:8" x14ac:dyDescent="0.25">
      <c r="A271" s="6" t="s">
        <v>532</v>
      </c>
      <c r="B271" s="6" t="s">
        <v>533</v>
      </c>
      <c r="C271" s="11">
        <v>1929067.8</v>
      </c>
      <c r="D271" s="19">
        <v>0</v>
      </c>
      <c r="E271" s="11">
        <f t="shared" si="9"/>
        <v>1929067.8</v>
      </c>
      <c r="F271" s="21">
        <v>500507.48</v>
      </c>
      <c r="G271" s="19">
        <v>0</v>
      </c>
      <c r="H271" s="14">
        <f t="shared" si="10"/>
        <v>500507.48</v>
      </c>
    </row>
    <row r="272" spans="1:8" x14ac:dyDescent="0.25">
      <c r="A272" s="6" t="s">
        <v>534</v>
      </c>
      <c r="B272" s="6" t="s">
        <v>535</v>
      </c>
      <c r="C272" s="11">
        <v>2043975.3</v>
      </c>
      <c r="D272" s="19">
        <v>0</v>
      </c>
      <c r="E272" s="11">
        <f t="shared" si="9"/>
        <v>2043975.3</v>
      </c>
      <c r="F272" s="21">
        <v>637734.98</v>
      </c>
      <c r="G272" s="19">
        <v>0</v>
      </c>
      <c r="H272" s="14">
        <f t="shared" si="10"/>
        <v>637734.98</v>
      </c>
    </row>
    <row r="273" spans="1:8" x14ac:dyDescent="0.25">
      <c r="A273" s="6" t="s">
        <v>536</v>
      </c>
      <c r="B273" s="6" t="s">
        <v>537</v>
      </c>
      <c r="C273" s="11">
        <v>130421.5</v>
      </c>
      <c r="D273" s="19">
        <v>0</v>
      </c>
      <c r="E273" s="11">
        <f t="shared" si="9"/>
        <v>130421.5</v>
      </c>
      <c r="F273" s="21">
        <v>18272.14</v>
      </c>
      <c r="G273" s="19">
        <v>0</v>
      </c>
      <c r="H273" s="14">
        <f t="shared" si="10"/>
        <v>18272.14</v>
      </c>
    </row>
    <row r="274" spans="1:8" x14ac:dyDescent="0.25">
      <c r="A274" s="6" t="s">
        <v>538</v>
      </c>
      <c r="B274" s="6" t="s">
        <v>539</v>
      </c>
      <c r="C274" s="11">
        <v>222558.9</v>
      </c>
      <c r="D274" s="19">
        <v>0</v>
      </c>
      <c r="E274" s="11">
        <f t="shared" si="9"/>
        <v>222558.9</v>
      </c>
      <c r="F274" s="21">
        <v>85692.61</v>
      </c>
      <c r="G274" s="19">
        <v>0</v>
      </c>
      <c r="H274" s="14">
        <f t="shared" si="10"/>
        <v>85692.61</v>
      </c>
    </row>
    <row r="275" spans="1:8" x14ac:dyDescent="0.25">
      <c r="A275" s="6" t="s">
        <v>540</v>
      </c>
      <c r="B275" s="6" t="s">
        <v>541</v>
      </c>
      <c r="C275" s="11">
        <v>1067216</v>
      </c>
      <c r="D275" s="19">
        <v>0</v>
      </c>
      <c r="E275" s="11">
        <f t="shared" si="9"/>
        <v>1067216</v>
      </c>
      <c r="F275" s="21">
        <v>321664.25</v>
      </c>
      <c r="G275" s="19">
        <v>0</v>
      </c>
      <c r="H275" s="14">
        <f t="shared" si="10"/>
        <v>321664.25</v>
      </c>
    </row>
    <row r="276" spans="1:8" x14ac:dyDescent="0.25">
      <c r="A276" s="6" t="s">
        <v>542</v>
      </c>
      <c r="B276" s="6" t="s">
        <v>543</v>
      </c>
      <c r="C276" s="11">
        <v>763300.3</v>
      </c>
      <c r="D276" s="19">
        <v>0</v>
      </c>
      <c r="E276" s="11">
        <f t="shared" si="9"/>
        <v>763300.3</v>
      </c>
      <c r="F276" s="21">
        <v>97774.6</v>
      </c>
      <c r="G276" s="19">
        <v>0</v>
      </c>
      <c r="H276" s="14">
        <f t="shared" si="10"/>
        <v>97774.6</v>
      </c>
    </row>
    <row r="277" spans="1:8" x14ac:dyDescent="0.25">
      <c r="A277" s="6" t="s">
        <v>544</v>
      </c>
      <c r="B277" s="6" t="s">
        <v>545</v>
      </c>
      <c r="C277" s="11">
        <v>1585218.2</v>
      </c>
      <c r="D277" s="19">
        <v>0</v>
      </c>
      <c r="E277" s="11">
        <f t="shared" si="9"/>
        <v>1585218.2</v>
      </c>
      <c r="F277" s="21">
        <v>238209.04</v>
      </c>
      <c r="G277" s="19">
        <v>0</v>
      </c>
      <c r="H277" s="14">
        <f t="shared" si="10"/>
        <v>238209.04</v>
      </c>
    </row>
    <row r="278" spans="1:8" x14ac:dyDescent="0.25">
      <c r="A278" s="6" t="s">
        <v>546</v>
      </c>
      <c r="B278" s="6" t="s">
        <v>547</v>
      </c>
      <c r="C278" s="11">
        <v>2025689.9</v>
      </c>
      <c r="D278" s="19">
        <v>0</v>
      </c>
      <c r="E278" s="11">
        <f t="shared" si="9"/>
        <v>2025689.9</v>
      </c>
      <c r="F278" s="21">
        <v>466275.19</v>
      </c>
      <c r="G278" s="19">
        <v>0</v>
      </c>
      <c r="H278" s="14">
        <f t="shared" si="10"/>
        <v>466275.19</v>
      </c>
    </row>
    <row r="279" spans="1:8" x14ac:dyDescent="0.25">
      <c r="A279" s="6" t="s">
        <v>548</v>
      </c>
      <c r="B279" s="6" t="s">
        <v>549</v>
      </c>
      <c r="C279" s="11">
        <v>1700475.6</v>
      </c>
      <c r="D279" s="19">
        <v>0</v>
      </c>
      <c r="E279" s="11">
        <f t="shared" si="9"/>
        <v>1700475.6</v>
      </c>
      <c r="F279" s="21">
        <v>284747.07</v>
      </c>
      <c r="G279" s="19">
        <v>0</v>
      </c>
      <c r="H279" s="14">
        <f t="shared" si="10"/>
        <v>284747.07</v>
      </c>
    </row>
    <row r="280" spans="1:8" x14ac:dyDescent="0.25">
      <c r="A280" s="6" t="s">
        <v>550</v>
      </c>
      <c r="B280" s="6" t="s">
        <v>551</v>
      </c>
      <c r="C280" s="11">
        <v>597564</v>
      </c>
      <c r="D280" s="19">
        <v>0</v>
      </c>
      <c r="E280" s="11">
        <f t="shared" si="9"/>
        <v>597564</v>
      </c>
      <c r="F280" s="21">
        <v>99042.46</v>
      </c>
      <c r="G280" s="19">
        <v>0</v>
      </c>
      <c r="H280" s="14">
        <f t="shared" si="10"/>
        <v>99042.46</v>
      </c>
    </row>
    <row r="281" spans="1:8" x14ac:dyDescent="0.25">
      <c r="A281" s="6" t="s">
        <v>552</v>
      </c>
      <c r="B281" s="6" t="s">
        <v>553</v>
      </c>
      <c r="C281" s="11">
        <v>2324368.7999999998</v>
      </c>
      <c r="D281" s="19">
        <v>0</v>
      </c>
      <c r="E281" s="11">
        <f t="shared" si="9"/>
        <v>2324368.7999999998</v>
      </c>
      <c r="F281" s="21">
        <v>543391.07999999996</v>
      </c>
      <c r="G281" s="19">
        <v>0</v>
      </c>
      <c r="H281" s="14">
        <f t="shared" si="10"/>
        <v>543391.07999999996</v>
      </c>
    </row>
    <row r="282" spans="1:8" x14ac:dyDescent="0.25">
      <c r="A282" s="6" t="s">
        <v>554</v>
      </c>
      <c r="B282" s="6" t="s">
        <v>555</v>
      </c>
      <c r="C282" s="11">
        <v>456160</v>
      </c>
      <c r="D282" s="19">
        <v>0</v>
      </c>
      <c r="E282" s="11">
        <f t="shared" si="9"/>
        <v>456160</v>
      </c>
      <c r="F282" s="21">
        <v>51534.89</v>
      </c>
      <c r="G282" s="19">
        <v>0</v>
      </c>
      <c r="H282" s="14">
        <f t="shared" si="10"/>
        <v>51534.89</v>
      </c>
    </row>
    <row r="283" spans="1:8" x14ac:dyDescent="0.25">
      <c r="A283" s="6" t="s">
        <v>556</v>
      </c>
      <c r="B283" s="6" t="s">
        <v>557</v>
      </c>
      <c r="C283" s="11">
        <v>4690879</v>
      </c>
      <c r="D283" s="19">
        <v>0</v>
      </c>
      <c r="E283" s="11">
        <f t="shared" si="9"/>
        <v>4690879</v>
      </c>
      <c r="F283" s="21">
        <v>921065.03</v>
      </c>
      <c r="G283" s="19">
        <v>0</v>
      </c>
      <c r="H283" s="14">
        <f t="shared" si="10"/>
        <v>921065.03</v>
      </c>
    </row>
    <row r="284" spans="1:8" x14ac:dyDescent="0.25">
      <c r="A284" s="6" t="s">
        <v>558</v>
      </c>
      <c r="B284" s="6" t="s">
        <v>559</v>
      </c>
      <c r="C284" s="11">
        <v>9320029.8000000007</v>
      </c>
      <c r="D284" s="19">
        <v>0</v>
      </c>
      <c r="E284" s="11">
        <f t="shared" si="9"/>
        <v>9320029.8000000007</v>
      </c>
      <c r="F284" s="21">
        <v>2884909.9</v>
      </c>
      <c r="G284" s="19">
        <v>0</v>
      </c>
      <c r="H284" s="14">
        <f t="shared" si="10"/>
        <v>2884909.9</v>
      </c>
    </row>
    <row r="285" spans="1:8" x14ac:dyDescent="0.25">
      <c r="A285" s="6" t="s">
        <v>560</v>
      </c>
      <c r="B285" s="6" t="s">
        <v>561</v>
      </c>
      <c r="C285" s="11">
        <v>987868</v>
      </c>
      <c r="D285" s="19">
        <v>0</v>
      </c>
      <c r="E285" s="11">
        <f t="shared" si="9"/>
        <v>987868</v>
      </c>
      <c r="F285" s="21">
        <v>218669.04</v>
      </c>
      <c r="G285" s="19">
        <v>0</v>
      </c>
      <c r="H285" s="14">
        <f t="shared" si="10"/>
        <v>218669.04</v>
      </c>
    </row>
    <row r="286" spans="1:8" x14ac:dyDescent="0.25">
      <c r="A286" s="6" t="s">
        <v>562</v>
      </c>
      <c r="B286" s="6" t="s">
        <v>563</v>
      </c>
      <c r="C286" s="11">
        <v>425616.3</v>
      </c>
      <c r="D286" s="19">
        <v>0</v>
      </c>
      <c r="E286" s="11">
        <f t="shared" si="9"/>
        <v>425616.3</v>
      </c>
      <c r="F286" s="21">
        <v>149980.71</v>
      </c>
      <c r="G286" s="19">
        <v>0</v>
      </c>
      <c r="H286" s="14">
        <f t="shared" si="10"/>
        <v>149980.71</v>
      </c>
    </row>
    <row r="287" spans="1:8" x14ac:dyDescent="0.25">
      <c r="A287" s="6" t="s">
        <v>564</v>
      </c>
      <c r="B287" s="6" t="s">
        <v>565</v>
      </c>
      <c r="C287" s="11">
        <v>276824.90000000002</v>
      </c>
      <c r="D287" s="19">
        <v>0</v>
      </c>
      <c r="E287" s="11">
        <f t="shared" si="9"/>
        <v>276824.90000000002</v>
      </c>
      <c r="F287" s="21">
        <v>22746.95</v>
      </c>
      <c r="G287" s="19">
        <v>0</v>
      </c>
      <c r="H287" s="14">
        <f t="shared" si="10"/>
        <v>22746.95</v>
      </c>
    </row>
    <row r="288" spans="1:8" x14ac:dyDescent="0.25">
      <c r="A288" s="6" t="s">
        <v>566</v>
      </c>
      <c r="B288" s="6" t="s">
        <v>567</v>
      </c>
      <c r="C288" s="11">
        <v>399402.4</v>
      </c>
      <c r="D288" s="19">
        <v>0</v>
      </c>
      <c r="E288" s="11">
        <f t="shared" si="9"/>
        <v>399402.4</v>
      </c>
      <c r="F288" s="21">
        <v>48700.85</v>
      </c>
      <c r="G288" s="19">
        <v>0</v>
      </c>
      <c r="H288" s="14">
        <f t="shared" si="10"/>
        <v>48700.85</v>
      </c>
    </row>
    <row r="289" spans="1:8" x14ac:dyDescent="0.25">
      <c r="A289" s="6" t="s">
        <v>568</v>
      </c>
      <c r="B289" s="6" t="s">
        <v>569</v>
      </c>
      <c r="C289" s="11">
        <v>299570.2</v>
      </c>
      <c r="D289" s="19">
        <v>0</v>
      </c>
      <c r="E289" s="11">
        <f t="shared" si="9"/>
        <v>299570.2</v>
      </c>
      <c r="F289" s="21">
        <v>77861.69</v>
      </c>
      <c r="G289" s="19">
        <v>0</v>
      </c>
      <c r="H289" s="14">
        <f t="shared" si="10"/>
        <v>77861.69</v>
      </c>
    </row>
    <row r="290" spans="1:8" x14ac:dyDescent="0.25">
      <c r="A290" s="6" t="s">
        <v>570</v>
      </c>
      <c r="B290" s="6" t="s">
        <v>571</v>
      </c>
      <c r="C290" s="11">
        <v>1364704.8</v>
      </c>
      <c r="D290" s="19">
        <v>0</v>
      </c>
      <c r="E290" s="11">
        <f t="shared" si="9"/>
        <v>1364704.8</v>
      </c>
      <c r="F290" s="21">
        <v>234256.3</v>
      </c>
      <c r="G290" s="19">
        <v>0</v>
      </c>
      <c r="H290" s="14">
        <f t="shared" si="10"/>
        <v>234256.3</v>
      </c>
    </row>
    <row r="291" spans="1:8" x14ac:dyDescent="0.25">
      <c r="A291" s="6" t="s">
        <v>572</v>
      </c>
      <c r="B291" s="6" t="s">
        <v>573</v>
      </c>
      <c r="C291" s="11">
        <v>738965.9</v>
      </c>
      <c r="D291" s="19">
        <v>0</v>
      </c>
      <c r="E291" s="11">
        <f t="shared" si="9"/>
        <v>738965.9</v>
      </c>
      <c r="F291" s="21">
        <v>273560.03999999998</v>
      </c>
      <c r="G291" s="19">
        <v>0</v>
      </c>
      <c r="H291" s="14">
        <f t="shared" si="10"/>
        <v>273560.03999999998</v>
      </c>
    </row>
    <row r="292" spans="1:8" x14ac:dyDescent="0.25">
      <c r="A292" s="6" t="s">
        <v>574</v>
      </c>
      <c r="B292" s="6" t="s">
        <v>575</v>
      </c>
      <c r="C292" s="11">
        <v>819336.5</v>
      </c>
      <c r="D292" s="19">
        <v>0</v>
      </c>
      <c r="E292" s="11">
        <f t="shared" si="9"/>
        <v>819336.5</v>
      </c>
      <c r="F292" s="21">
        <v>231198.51</v>
      </c>
      <c r="G292" s="19">
        <v>0</v>
      </c>
      <c r="H292" s="14">
        <f t="shared" si="10"/>
        <v>231198.51</v>
      </c>
    </row>
    <row r="293" spans="1:8" x14ac:dyDescent="0.25">
      <c r="A293" s="6" t="s">
        <v>576</v>
      </c>
      <c r="B293" s="6" t="s">
        <v>577</v>
      </c>
      <c r="C293" s="11">
        <v>242603.9</v>
      </c>
      <c r="D293" s="19">
        <v>0</v>
      </c>
      <c r="E293" s="11">
        <f t="shared" si="9"/>
        <v>242603.9</v>
      </c>
      <c r="F293" s="21">
        <v>22896.11</v>
      </c>
      <c r="G293" s="19">
        <v>0</v>
      </c>
      <c r="H293" s="14">
        <f t="shared" si="10"/>
        <v>22896.11</v>
      </c>
    </row>
    <row r="294" spans="1:8" x14ac:dyDescent="0.25">
      <c r="A294" s="6" t="s">
        <v>578</v>
      </c>
      <c r="B294" s="6" t="s">
        <v>579</v>
      </c>
      <c r="C294" s="11">
        <v>245878.8</v>
      </c>
      <c r="D294" s="19">
        <v>0</v>
      </c>
      <c r="E294" s="11">
        <f t="shared" si="9"/>
        <v>245878.8</v>
      </c>
      <c r="F294" s="21">
        <v>43629.4</v>
      </c>
      <c r="G294" s="19">
        <v>0</v>
      </c>
      <c r="H294" s="14">
        <f t="shared" si="10"/>
        <v>43629.4</v>
      </c>
    </row>
    <row r="295" spans="1:8" x14ac:dyDescent="0.25">
      <c r="A295" s="6" t="s">
        <v>580</v>
      </c>
      <c r="B295" s="6" t="s">
        <v>581</v>
      </c>
      <c r="C295" s="11">
        <v>284334.40000000002</v>
      </c>
      <c r="D295" s="19">
        <v>0</v>
      </c>
      <c r="E295" s="11">
        <f t="shared" si="9"/>
        <v>284334.40000000002</v>
      </c>
      <c r="F295" s="21">
        <v>90540.32</v>
      </c>
      <c r="G295" s="19">
        <v>0</v>
      </c>
      <c r="H295" s="14">
        <f t="shared" si="10"/>
        <v>90540.32</v>
      </c>
    </row>
    <row r="296" spans="1:8" x14ac:dyDescent="0.25">
      <c r="A296" s="6" t="s">
        <v>582</v>
      </c>
      <c r="B296" s="6" t="s">
        <v>583</v>
      </c>
      <c r="C296" s="11">
        <v>315375.3</v>
      </c>
      <c r="D296" s="19">
        <v>0</v>
      </c>
      <c r="E296" s="11">
        <f t="shared" si="9"/>
        <v>315375.3</v>
      </c>
      <c r="F296" s="21">
        <v>77787.11</v>
      </c>
      <c r="G296" s="19">
        <v>0</v>
      </c>
      <c r="H296" s="14">
        <f t="shared" si="10"/>
        <v>77787.11</v>
      </c>
    </row>
    <row r="297" spans="1:8" x14ac:dyDescent="0.25">
      <c r="A297" s="6" t="s">
        <v>584</v>
      </c>
      <c r="B297" s="6" t="s">
        <v>585</v>
      </c>
      <c r="C297" s="11">
        <v>1259246.5</v>
      </c>
      <c r="D297" s="19">
        <v>0</v>
      </c>
      <c r="E297" s="11">
        <f t="shared" si="9"/>
        <v>1259246.5</v>
      </c>
      <c r="F297" s="21">
        <v>321291.34999999998</v>
      </c>
      <c r="G297" s="19">
        <v>0</v>
      </c>
      <c r="H297" s="14">
        <f t="shared" si="10"/>
        <v>321291.34999999998</v>
      </c>
    </row>
    <row r="298" spans="1:8" x14ac:dyDescent="0.25">
      <c r="A298" s="6" t="s">
        <v>586</v>
      </c>
      <c r="B298" s="6" t="s">
        <v>587</v>
      </c>
      <c r="C298" s="11">
        <v>730076.8</v>
      </c>
      <c r="D298" s="19">
        <v>0</v>
      </c>
      <c r="E298" s="11">
        <f t="shared" si="9"/>
        <v>730076.8</v>
      </c>
      <c r="F298" s="21">
        <v>112616.05</v>
      </c>
      <c r="G298" s="19">
        <v>0</v>
      </c>
      <c r="H298" s="14">
        <f t="shared" si="10"/>
        <v>112616.05</v>
      </c>
    </row>
    <row r="299" spans="1:8" x14ac:dyDescent="0.25">
      <c r="A299" s="6" t="s">
        <v>588</v>
      </c>
      <c r="B299" s="6" t="s">
        <v>589</v>
      </c>
      <c r="C299" s="11">
        <v>917880.9</v>
      </c>
      <c r="D299" s="19">
        <v>0</v>
      </c>
      <c r="E299" s="11">
        <f t="shared" si="9"/>
        <v>917880.9</v>
      </c>
      <c r="F299" s="21">
        <v>1276514.0900000001</v>
      </c>
      <c r="G299" s="19">
        <v>0</v>
      </c>
      <c r="H299" s="14">
        <f t="shared" si="10"/>
        <v>1276514.0900000001</v>
      </c>
    </row>
    <row r="300" spans="1:8" x14ac:dyDescent="0.25">
      <c r="A300" s="6" t="s">
        <v>590</v>
      </c>
      <c r="B300" s="6" t="s">
        <v>591</v>
      </c>
      <c r="C300" s="11">
        <v>855164</v>
      </c>
      <c r="D300" s="19">
        <v>0</v>
      </c>
      <c r="E300" s="11">
        <f t="shared" si="9"/>
        <v>855164</v>
      </c>
      <c r="F300" s="21">
        <v>524671.44999999995</v>
      </c>
      <c r="G300" s="19">
        <v>0</v>
      </c>
      <c r="H300" s="14">
        <f t="shared" si="10"/>
        <v>524671.44999999995</v>
      </c>
    </row>
    <row r="301" spans="1:8" x14ac:dyDescent="0.25">
      <c r="A301" s="6" t="s">
        <v>592</v>
      </c>
      <c r="B301" s="6" t="s">
        <v>593</v>
      </c>
      <c r="C301" s="11">
        <v>1273189.1000000001</v>
      </c>
      <c r="D301" s="19">
        <v>0</v>
      </c>
      <c r="E301" s="11">
        <f t="shared" si="9"/>
        <v>1273189.1000000001</v>
      </c>
      <c r="F301" s="21">
        <v>747293.24</v>
      </c>
      <c r="G301" s="19">
        <v>0</v>
      </c>
      <c r="H301" s="14">
        <f t="shared" si="10"/>
        <v>747293.24</v>
      </c>
    </row>
    <row r="302" spans="1:8" x14ac:dyDescent="0.25">
      <c r="A302" s="6" t="s">
        <v>594</v>
      </c>
      <c r="B302" s="6" t="s">
        <v>595</v>
      </c>
      <c r="C302" s="11">
        <v>338199.3</v>
      </c>
      <c r="D302" s="19">
        <v>0</v>
      </c>
      <c r="E302" s="11">
        <f t="shared" si="9"/>
        <v>338199.3</v>
      </c>
      <c r="F302" s="21">
        <v>71224.06</v>
      </c>
      <c r="G302" s="19">
        <v>0</v>
      </c>
      <c r="H302" s="14">
        <f t="shared" si="10"/>
        <v>71224.06</v>
      </c>
    </row>
    <row r="303" spans="1:8" x14ac:dyDescent="0.25">
      <c r="A303" s="6" t="s">
        <v>596</v>
      </c>
      <c r="B303" s="6" t="s">
        <v>597</v>
      </c>
      <c r="C303" s="11">
        <v>1046362</v>
      </c>
      <c r="D303" s="19">
        <v>0</v>
      </c>
      <c r="E303" s="11">
        <f t="shared" si="9"/>
        <v>1046362</v>
      </c>
      <c r="F303" s="21">
        <v>205170.03</v>
      </c>
      <c r="G303" s="19">
        <v>0</v>
      </c>
      <c r="H303" s="14">
        <f t="shared" si="10"/>
        <v>205170.03</v>
      </c>
    </row>
    <row r="304" spans="1:8" x14ac:dyDescent="0.25">
      <c r="A304" s="6" t="s">
        <v>598</v>
      </c>
      <c r="B304" s="6" t="s">
        <v>599</v>
      </c>
      <c r="C304" s="11">
        <v>2409287.4</v>
      </c>
      <c r="D304" s="19">
        <v>0</v>
      </c>
      <c r="E304" s="11">
        <f t="shared" si="9"/>
        <v>2409287.4</v>
      </c>
      <c r="F304" s="21">
        <v>1013320.69</v>
      </c>
      <c r="G304" s="19">
        <v>0</v>
      </c>
      <c r="H304" s="14">
        <f t="shared" si="10"/>
        <v>1013320.69</v>
      </c>
    </row>
    <row r="305" spans="1:8" x14ac:dyDescent="0.25">
      <c r="A305" s="6" t="s">
        <v>600</v>
      </c>
      <c r="B305" s="6" t="s">
        <v>601</v>
      </c>
      <c r="C305" s="11">
        <v>318580.2</v>
      </c>
      <c r="D305" s="19">
        <v>0</v>
      </c>
      <c r="E305" s="11">
        <f t="shared" si="9"/>
        <v>318580.2</v>
      </c>
      <c r="F305" s="21">
        <v>83902.68</v>
      </c>
      <c r="G305" s="19">
        <v>0</v>
      </c>
      <c r="H305" s="14">
        <f t="shared" si="10"/>
        <v>83902.68</v>
      </c>
    </row>
    <row r="306" spans="1:8" x14ac:dyDescent="0.25">
      <c r="A306" s="6" t="s">
        <v>602</v>
      </c>
      <c r="B306" s="6" t="s">
        <v>603</v>
      </c>
      <c r="C306" s="11">
        <v>2004296.1</v>
      </c>
      <c r="D306" s="19">
        <v>0</v>
      </c>
      <c r="E306" s="11">
        <f t="shared" si="9"/>
        <v>2004296.1</v>
      </c>
      <c r="F306" s="21">
        <v>494615.65</v>
      </c>
      <c r="G306" s="19">
        <v>0</v>
      </c>
      <c r="H306" s="14">
        <f t="shared" si="10"/>
        <v>494615.65</v>
      </c>
    </row>
    <row r="307" spans="1:8" x14ac:dyDescent="0.25">
      <c r="A307" s="6" t="s">
        <v>604</v>
      </c>
      <c r="B307" s="6" t="s">
        <v>605</v>
      </c>
      <c r="C307" s="11">
        <v>304549</v>
      </c>
      <c r="D307" s="19">
        <v>0</v>
      </c>
      <c r="E307" s="11">
        <f t="shared" si="9"/>
        <v>304549</v>
      </c>
      <c r="F307" s="21">
        <v>118880.78</v>
      </c>
      <c r="G307" s="19">
        <v>0</v>
      </c>
      <c r="H307" s="14">
        <f t="shared" si="10"/>
        <v>118880.78</v>
      </c>
    </row>
    <row r="308" spans="1:8" x14ac:dyDescent="0.25">
      <c r="A308" s="6" t="s">
        <v>606</v>
      </c>
      <c r="B308" s="6" t="s">
        <v>607</v>
      </c>
      <c r="C308" s="11">
        <v>1371620.9</v>
      </c>
      <c r="D308" s="19">
        <v>0</v>
      </c>
      <c r="E308" s="11">
        <f t="shared" si="9"/>
        <v>1371620.9</v>
      </c>
      <c r="F308" s="21">
        <v>340010.97</v>
      </c>
      <c r="G308" s="19">
        <v>0</v>
      </c>
      <c r="H308" s="14">
        <f t="shared" si="10"/>
        <v>340010.97</v>
      </c>
    </row>
    <row r="309" spans="1:8" x14ac:dyDescent="0.25">
      <c r="A309" s="6" t="s">
        <v>608</v>
      </c>
      <c r="B309" s="6" t="s">
        <v>609</v>
      </c>
      <c r="C309" s="11">
        <v>273701.90000000002</v>
      </c>
      <c r="D309" s="19">
        <v>0</v>
      </c>
      <c r="E309" s="11">
        <f t="shared" si="9"/>
        <v>273701.90000000002</v>
      </c>
      <c r="F309" s="21">
        <v>80621.16</v>
      </c>
      <c r="G309" s="19">
        <v>0</v>
      </c>
      <c r="H309" s="14">
        <f t="shared" si="10"/>
        <v>80621.16</v>
      </c>
    </row>
    <row r="310" spans="1:8" x14ac:dyDescent="0.25">
      <c r="A310" s="6" t="s">
        <v>610</v>
      </c>
      <c r="B310" s="6" t="s">
        <v>611</v>
      </c>
      <c r="C310" s="11">
        <v>398986.2</v>
      </c>
      <c r="D310" s="19">
        <v>0</v>
      </c>
      <c r="E310" s="11">
        <f t="shared" si="9"/>
        <v>398986.2</v>
      </c>
      <c r="F310" s="21">
        <v>53399.4</v>
      </c>
      <c r="G310" s="19">
        <v>0</v>
      </c>
      <c r="H310" s="14">
        <f t="shared" si="10"/>
        <v>53399.4</v>
      </c>
    </row>
    <row r="311" spans="1:8" x14ac:dyDescent="0.25">
      <c r="A311" s="6" t="s">
        <v>612</v>
      </c>
      <c r="B311" s="6" t="s">
        <v>613</v>
      </c>
      <c r="C311" s="11">
        <v>411551.5</v>
      </c>
      <c r="D311" s="19">
        <v>0</v>
      </c>
      <c r="E311" s="11">
        <f t="shared" si="9"/>
        <v>411551.5</v>
      </c>
      <c r="F311" s="21">
        <v>323155.84999999998</v>
      </c>
      <c r="G311" s="19">
        <v>0</v>
      </c>
      <c r="H311" s="14">
        <f t="shared" si="10"/>
        <v>323155.84999999998</v>
      </c>
    </row>
    <row r="312" spans="1:8" x14ac:dyDescent="0.25">
      <c r="A312" s="6" t="s">
        <v>614</v>
      </c>
      <c r="B312" s="6" t="s">
        <v>615</v>
      </c>
      <c r="C312" s="11">
        <v>1372738.7</v>
      </c>
      <c r="D312" s="19">
        <v>0</v>
      </c>
      <c r="E312" s="11">
        <f t="shared" si="9"/>
        <v>1372738.7</v>
      </c>
      <c r="F312" s="21">
        <v>347096.08</v>
      </c>
      <c r="G312" s="19">
        <v>0</v>
      </c>
      <c r="H312" s="14">
        <f t="shared" si="10"/>
        <v>347096.08</v>
      </c>
    </row>
    <row r="313" spans="1:8" x14ac:dyDescent="0.25">
      <c r="A313" s="6" t="s">
        <v>616</v>
      </c>
      <c r="B313" s="6" t="s">
        <v>617</v>
      </c>
      <c r="C313" s="11">
        <v>1586994.5</v>
      </c>
      <c r="D313" s="19">
        <v>0</v>
      </c>
      <c r="E313" s="11">
        <f t="shared" si="9"/>
        <v>1586994.5</v>
      </c>
      <c r="F313" s="21">
        <v>726037.9</v>
      </c>
      <c r="G313" s="19">
        <v>0</v>
      </c>
      <c r="H313" s="14">
        <f t="shared" si="10"/>
        <v>726037.9</v>
      </c>
    </row>
    <row r="314" spans="1:8" x14ac:dyDescent="0.25">
      <c r="A314" s="6" t="s">
        <v>618</v>
      </c>
      <c r="B314" s="6" t="s">
        <v>619</v>
      </c>
      <c r="C314" s="11">
        <v>610757.69999999995</v>
      </c>
      <c r="D314" s="19">
        <v>0</v>
      </c>
      <c r="E314" s="11">
        <f t="shared" si="9"/>
        <v>610757.69999999995</v>
      </c>
      <c r="F314" s="21">
        <v>246636.6</v>
      </c>
      <c r="G314" s="19">
        <v>0</v>
      </c>
      <c r="H314" s="14">
        <f t="shared" si="10"/>
        <v>246636.6</v>
      </c>
    </row>
    <row r="315" spans="1:8" x14ac:dyDescent="0.25">
      <c r="A315" s="6" t="s">
        <v>620</v>
      </c>
      <c r="B315" s="6" t="s">
        <v>621</v>
      </c>
      <c r="C315" s="11">
        <v>3259210.8</v>
      </c>
      <c r="D315" s="19">
        <v>0</v>
      </c>
      <c r="E315" s="11">
        <f t="shared" si="9"/>
        <v>3259210.8</v>
      </c>
      <c r="F315" s="21">
        <v>773247.14</v>
      </c>
      <c r="G315" s="19">
        <v>0</v>
      </c>
      <c r="H315" s="14">
        <f t="shared" si="10"/>
        <v>773247.14</v>
      </c>
    </row>
    <row r="316" spans="1:8" x14ac:dyDescent="0.25">
      <c r="A316" s="6" t="s">
        <v>622</v>
      </c>
      <c r="B316" s="6" t="s">
        <v>623</v>
      </c>
      <c r="C316" s="11">
        <v>1816554</v>
      </c>
      <c r="D316" s="19">
        <v>0</v>
      </c>
      <c r="E316" s="11">
        <f t="shared" si="9"/>
        <v>1816554</v>
      </c>
      <c r="F316" s="21">
        <v>1085290.55</v>
      </c>
      <c r="G316" s="19">
        <v>0</v>
      </c>
      <c r="H316" s="14">
        <f t="shared" si="10"/>
        <v>1085290.55</v>
      </c>
    </row>
    <row r="317" spans="1:8" x14ac:dyDescent="0.25">
      <c r="A317" s="6" t="s">
        <v>624</v>
      </c>
      <c r="B317" s="6" t="s">
        <v>625</v>
      </c>
      <c r="C317" s="11">
        <v>267307.2</v>
      </c>
      <c r="D317" s="19">
        <v>0</v>
      </c>
      <c r="E317" s="11">
        <f t="shared" si="9"/>
        <v>267307.2</v>
      </c>
      <c r="F317" s="21">
        <v>36022.22</v>
      </c>
      <c r="G317" s="19">
        <v>0</v>
      </c>
      <c r="H317" s="14">
        <f t="shared" si="10"/>
        <v>36022.22</v>
      </c>
    </row>
    <row r="318" spans="1:8" x14ac:dyDescent="0.25">
      <c r="A318" s="6" t="s">
        <v>626</v>
      </c>
      <c r="B318" s="6" t="s">
        <v>627</v>
      </c>
      <c r="C318" s="11">
        <v>3550548.2</v>
      </c>
      <c r="D318" s="19">
        <v>0</v>
      </c>
      <c r="E318" s="11">
        <f t="shared" si="9"/>
        <v>3550548.2</v>
      </c>
      <c r="F318" s="21">
        <v>841189.67</v>
      </c>
      <c r="G318" s="19">
        <v>0</v>
      </c>
      <c r="H318" s="14">
        <f t="shared" si="10"/>
        <v>841189.67</v>
      </c>
    </row>
    <row r="319" spans="1:8" x14ac:dyDescent="0.25">
      <c r="A319" s="6" t="s">
        <v>628</v>
      </c>
      <c r="B319" s="6" t="s">
        <v>629</v>
      </c>
      <c r="C319" s="11">
        <v>438851.9</v>
      </c>
      <c r="D319" s="19">
        <v>0</v>
      </c>
      <c r="E319" s="11">
        <f t="shared" si="9"/>
        <v>438851.9</v>
      </c>
      <c r="F319" s="21">
        <v>54443.519999999997</v>
      </c>
      <c r="G319" s="19">
        <v>0</v>
      </c>
      <c r="H319" s="14">
        <f t="shared" si="10"/>
        <v>54443.519999999997</v>
      </c>
    </row>
    <row r="320" spans="1:8" x14ac:dyDescent="0.25">
      <c r="A320" s="6" t="s">
        <v>630</v>
      </c>
      <c r="B320" s="6" t="s">
        <v>631</v>
      </c>
      <c r="C320" s="11">
        <v>328107.7</v>
      </c>
      <c r="D320" s="19">
        <v>0</v>
      </c>
      <c r="E320" s="11">
        <f t="shared" si="9"/>
        <v>328107.7</v>
      </c>
      <c r="F320" s="21">
        <v>130888.19</v>
      </c>
      <c r="G320" s="19">
        <v>0</v>
      </c>
      <c r="H320" s="14">
        <f t="shared" si="10"/>
        <v>130888.19</v>
      </c>
    </row>
    <row r="321" spans="1:8" x14ac:dyDescent="0.25">
      <c r="A321" s="6" t="s">
        <v>632</v>
      </c>
      <c r="B321" s="6" t="s">
        <v>633</v>
      </c>
      <c r="C321" s="11">
        <v>642371.19999999995</v>
      </c>
      <c r="D321" s="19">
        <v>0</v>
      </c>
      <c r="E321" s="11">
        <f t="shared" si="9"/>
        <v>642371.19999999995</v>
      </c>
      <c r="F321" s="21">
        <v>141627.73000000001</v>
      </c>
      <c r="G321" s="19">
        <v>0</v>
      </c>
      <c r="H321" s="14">
        <f t="shared" si="10"/>
        <v>141627.73000000001</v>
      </c>
    </row>
    <row r="322" spans="1:8" s="9" customFormat="1" x14ac:dyDescent="0.25">
      <c r="A322" s="8" t="s">
        <v>634</v>
      </c>
      <c r="B322" s="8" t="s">
        <v>635</v>
      </c>
      <c r="C322" s="12">
        <v>257833</v>
      </c>
      <c r="D322" s="19">
        <v>0</v>
      </c>
      <c r="E322" s="11">
        <f t="shared" si="9"/>
        <v>257833</v>
      </c>
      <c r="F322" s="22">
        <v>55040.160000000003</v>
      </c>
      <c r="G322" s="19">
        <v>0</v>
      </c>
      <c r="H322" s="14">
        <f t="shared" si="10"/>
        <v>55040.160000000003</v>
      </c>
    </row>
    <row r="323" spans="1:8" s="9" customFormat="1" x14ac:dyDescent="0.25">
      <c r="A323" s="8" t="s">
        <v>636</v>
      </c>
      <c r="B323" s="8" t="s">
        <v>637</v>
      </c>
      <c r="C323" s="12">
        <v>478669.8</v>
      </c>
      <c r="D323" s="19">
        <v>0</v>
      </c>
      <c r="E323" s="11">
        <f t="shared" si="9"/>
        <v>478669.8</v>
      </c>
      <c r="F323" s="22">
        <v>93747.27</v>
      </c>
      <c r="G323" s="19">
        <v>0</v>
      </c>
      <c r="H323" s="14">
        <f t="shared" si="10"/>
        <v>93747.27</v>
      </c>
    </row>
    <row r="324" spans="1:8" x14ac:dyDescent="0.25">
      <c r="A324" s="6" t="s">
        <v>638</v>
      </c>
      <c r="B324" s="6" t="s">
        <v>639</v>
      </c>
      <c r="C324" s="11">
        <v>4854326.3</v>
      </c>
      <c r="D324" s="19">
        <v>0</v>
      </c>
      <c r="E324" s="11">
        <f t="shared" si="9"/>
        <v>4854326.3</v>
      </c>
      <c r="F324" s="21">
        <v>3712600.57</v>
      </c>
      <c r="G324" s="19">
        <v>0</v>
      </c>
      <c r="H324" s="14">
        <f t="shared" si="10"/>
        <v>3712600.57</v>
      </c>
    </row>
    <row r="325" spans="1:8" x14ac:dyDescent="0.25">
      <c r="A325" s="6" t="s">
        <v>640</v>
      </c>
      <c r="B325" s="6" t="s">
        <v>641</v>
      </c>
      <c r="C325" s="11">
        <v>440813.5</v>
      </c>
      <c r="D325" s="19">
        <v>0</v>
      </c>
      <c r="E325" s="11">
        <f t="shared" si="9"/>
        <v>440813.5</v>
      </c>
      <c r="F325" s="21">
        <v>72491.92</v>
      </c>
      <c r="G325" s="19">
        <v>0</v>
      </c>
      <c r="H325" s="14">
        <f t="shared" si="10"/>
        <v>72491.92</v>
      </c>
    </row>
    <row r="326" spans="1:8" x14ac:dyDescent="0.25">
      <c r="A326" s="6" t="s">
        <v>642</v>
      </c>
      <c r="B326" s="6" t="s">
        <v>643</v>
      </c>
      <c r="C326" s="11">
        <v>311550.40000000002</v>
      </c>
      <c r="D326" s="19">
        <v>0</v>
      </c>
      <c r="E326" s="11">
        <f t="shared" si="9"/>
        <v>311550.40000000002</v>
      </c>
      <c r="F326" s="21">
        <v>52653.599999999999</v>
      </c>
      <c r="G326" s="19">
        <v>0</v>
      </c>
      <c r="H326" s="14">
        <f t="shared" si="10"/>
        <v>52653.599999999999</v>
      </c>
    </row>
    <row r="327" spans="1:8" x14ac:dyDescent="0.25">
      <c r="A327" s="6" t="s">
        <v>644</v>
      </c>
      <c r="B327" s="6" t="s">
        <v>645</v>
      </c>
      <c r="C327" s="11">
        <v>316681.40000000002</v>
      </c>
      <c r="D327" s="19">
        <v>0</v>
      </c>
      <c r="E327" s="11">
        <f t="shared" si="9"/>
        <v>316681.40000000002</v>
      </c>
      <c r="F327" s="21">
        <v>56009.7</v>
      </c>
      <c r="G327" s="19">
        <v>0</v>
      </c>
      <c r="H327" s="14">
        <f t="shared" si="10"/>
        <v>56009.7</v>
      </c>
    </row>
    <row r="328" spans="1:8" x14ac:dyDescent="0.25">
      <c r="A328" s="6" t="s">
        <v>646</v>
      </c>
      <c r="B328" s="6" t="s">
        <v>647</v>
      </c>
      <c r="C328" s="11">
        <v>425182.1</v>
      </c>
      <c r="D328" s="19">
        <v>0</v>
      </c>
      <c r="E328" s="11">
        <f t="shared" ref="E328:E391" si="11">C328-D328</f>
        <v>425182.1</v>
      </c>
      <c r="F328" s="21">
        <v>58620.01</v>
      </c>
      <c r="G328" s="19">
        <v>0</v>
      </c>
      <c r="H328" s="14">
        <f t="shared" ref="H328:H391" si="12">F328-G328</f>
        <v>58620.01</v>
      </c>
    </row>
    <row r="329" spans="1:8" x14ac:dyDescent="0.25">
      <c r="A329" s="6" t="s">
        <v>648</v>
      </c>
      <c r="B329" s="6" t="s">
        <v>649</v>
      </c>
      <c r="C329" s="11">
        <v>781140.3</v>
      </c>
      <c r="D329" s="19">
        <v>0</v>
      </c>
      <c r="E329" s="11">
        <f t="shared" si="11"/>
        <v>781140.3</v>
      </c>
      <c r="F329" s="21">
        <v>179290.71</v>
      </c>
      <c r="G329" s="19">
        <v>0</v>
      </c>
      <c r="H329" s="14">
        <f t="shared" si="12"/>
        <v>179290.71</v>
      </c>
    </row>
    <row r="330" spans="1:8" x14ac:dyDescent="0.25">
      <c r="A330" s="6" t="s">
        <v>650</v>
      </c>
      <c r="B330" s="6" t="s">
        <v>651</v>
      </c>
      <c r="C330" s="11">
        <v>7780099.5</v>
      </c>
      <c r="D330" s="19">
        <v>0</v>
      </c>
      <c r="E330" s="11">
        <f t="shared" si="11"/>
        <v>7780099.5</v>
      </c>
      <c r="F330" s="21">
        <v>3595062.23</v>
      </c>
      <c r="G330" s="19">
        <v>0</v>
      </c>
      <c r="H330" s="14">
        <f t="shared" si="12"/>
        <v>3595062.23</v>
      </c>
    </row>
    <row r="331" spans="1:8" x14ac:dyDescent="0.25">
      <c r="A331" s="6" t="s">
        <v>652</v>
      </c>
      <c r="B331" s="6" t="s">
        <v>653</v>
      </c>
      <c r="C331" s="11">
        <v>5083031.5999999996</v>
      </c>
      <c r="D331" s="19">
        <v>0</v>
      </c>
      <c r="E331" s="11">
        <f t="shared" si="11"/>
        <v>5083031.5999999996</v>
      </c>
      <c r="F331" s="21">
        <v>889741.36</v>
      </c>
      <c r="G331" s="19">
        <v>0</v>
      </c>
      <c r="H331" s="14">
        <f t="shared" si="12"/>
        <v>889741.36</v>
      </c>
    </row>
    <row r="332" spans="1:8" x14ac:dyDescent="0.25">
      <c r="A332" s="6" t="s">
        <v>654</v>
      </c>
      <c r="B332" s="6" t="s">
        <v>655</v>
      </c>
      <c r="C332" s="11">
        <v>1971365.5</v>
      </c>
      <c r="D332" s="19">
        <v>0</v>
      </c>
      <c r="E332" s="11">
        <f t="shared" si="11"/>
        <v>1971365.5</v>
      </c>
      <c r="F332" s="21">
        <v>376778.99</v>
      </c>
      <c r="G332" s="19">
        <v>0</v>
      </c>
      <c r="H332" s="14">
        <f t="shared" si="12"/>
        <v>376778.99</v>
      </c>
    </row>
    <row r="333" spans="1:8" x14ac:dyDescent="0.25">
      <c r="A333" s="6" t="s">
        <v>656</v>
      </c>
      <c r="B333" s="6" t="s">
        <v>657</v>
      </c>
      <c r="C333" s="11">
        <v>2423601.9</v>
      </c>
      <c r="D333" s="11">
        <v>535477.91</v>
      </c>
      <c r="E333" s="11">
        <f t="shared" si="11"/>
        <v>1888123.9899999998</v>
      </c>
      <c r="F333" s="21">
        <v>1154426.3600000001</v>
      </c>
      <c r="G333" s="19">
        <v>0</v>
      </c>
      <c r="H333" s="14">
        <f t="shared" si="12"/>
        <v>1154426.3600000001</v>
      </c>
    </row>
    <row r="334" spans="1:8" x14ac:dyDescent="0.25">
      <c r="A334" s="6" t="s">
        <v>658</v>
      </c>
      <c r="B334" s="6" t="s">
        <v>659</v>
      </c>
      <c r="C334" s="11">
        <v>589322.19999999995</v>
      </c>
      <c r="D334" s="19">
        <v>0</v>
      </c>
      <c r="E334" s="11">
        <f t="shared" si="11"/>
        <v>589322.19999999995</v>
      </c>
      <c r="F334" s="21">
        <v>107470.02</v>
      </c>
      <c r="G334" s="19">
        <v>0</v>
      </c>
      <c r="H334" s="14">
        <f t="shared" si="12"/>
        <v>107470.02</v>
      </c>
    </row>
    <row r="335" spans="1:8" x14ac:dyDescent="0.25">
      <c r="A335" s="6" t="s">
        <v>660</v>
      </c>
      <c r="B335" s="6" t="s">
        <v>661</v>
      </c>
      <c r="C335" s="11">
        <v>529911.9</v>
      </c>
      <c r="D335" s="19">
        <v>0</v>
      </c>
      <c r="E335" s="11">
        <f t="shared" si="11"/>
        <v>529911.9</v>
      </c>
      <c r="F335" s="21">
        <v>85990.93</v>
      </c>
      <c r="G335" s="19">
        <v>0</v>
      </c>
      <c r="H335" s="14">
        <f t="shared" si="12"/>
        <v>85990.93</v>
      </c>
    </row>
    <row r="336" spans="1:8" x14ac:dyDescent="0.25">
      <c r="A336" s="6" t="s">
        <v>662</v>
      </c>
      <c r="B336" s="6" t="s">
        <v>663</v>
      </c>
      <c r="C336" s="11">
        <v>1505987.3</v>
      </c>
      <c r="D336" s="19">
        <v>0</v>
      </c>
      <c r="E336" s="11">
        <f t="shared" si="11"/>
        <v>1505987.3</v>
      </c>
      <c r="F336" s="21">
        <v>320396.39</v>
      </c>
      <c r="G336" s="19">
        <v>0</v>
      </c>
      <c r="H336" s="14">
        <f t="shared" si="12"/>
        <v>320396.39</v>
      </c>
    </row>
    <row r="337" spans="1:8" x14ac:dyDescent="0.25">
      <c r="A337" s="6" t="s">
        <v>664</v>
      </c>
      <c r="B337" s="6" t="s">
        <v>665</v>
      </c>
      <c r="C337" s="11">
        <v>434634.7</v>
      </c>
      <c r="D337" s="19">
        <v>0</v>
      </c>
      <c r="E337" s="11">
        <f t="shared" si="11"/>
        <v>434634.7</v>
      </c>
      <c r="F337" s="21">
        <v>73237.72</v>
      </c>
      <c r="G337" s="19">
        <v>0</v>
      </c>
      <c r="H337" s="14">
        <f t="shared" si="12"/>
        <v>73237.72</v>
      </c>
    </row>
    <row r="338" spans="1:8" x14ac:dyDescent="0.25">
      <c r="A338" s="6" t="s">
        <v>666</v>
      </c>
      <c r="B338" s="6" t="s">
        <v>667</v>
      </c>
      <c r="C338" s="11">
        <v>193051.1</v>
      </c>
      <c r="D338" s="19">
        <v>0</v>
      </c>
      <c r="E338" s="11">
        <f t="shared" si="11"/>
        <v>193051.1</v>
      </c>
      <c r="F338" s="21">
        <v>27818.400000000001</v>
      </c>
      <c r="G338" s="19">
        <v>0</v>
      </c>
      <c r="H338" s="14">
        <f t="shared" si="12"/>
        <v>27818.400000000001</v>
      </c>
    </row>
    <row r="339" spans="1:8" x14ac:dyDescent="0.25">
      <c r="A339" s="6" t="s">
        <v>668</v>
      </c>
      <c r="B339" s="6" t="s">
        <v>669</v>
      </c>
      <c r="C339" s="11">
        <v>400158.3</v>
      </c>
      <c r="D339" s="19">
        <v>0</v>
      </c>
      <c r="E339" s="11">
        <f t="shared" si="11"/>
        <v>400158.3</v>
      </c>
      <c r="F339" s="21">
        <v>245667.06</v>
      </c>
      <c r="G339" s="19">
        <v>0</v>
      </c>
      <c r="H339" s="14">
        <f t="shared" si="12"/>
        <v>245667.06</v>
      </c>
    </row>
    <row r="340" spans="1:8" x14ac:dyDescent="0.25">
      <c r="A340" s="6" t="s">
        <v>670</v>
      </c>
      <c r="B340" s="6" t="s">
        <v>671</v>
      </c>
      <c r="C340" s="11">
        <v>7428264.4000000004</v>
      </c>
      <c r="D340" s="19">
        <v>0</v>
      </c>
      <c r="E340" s="11">
        <f t="shared" si="11"/>
        <v>7428264.4000000004</v>
      </c>
      <c r="F340" s="21">
        <v>3769356.07</v>
      </c>
      <c r="G340" s="19">
        <v>0</v>
      </c>
      <c r="H340" s="14">
        <f t="shared" si="12"/>
        <v>3769356.07</v>
      </c>
    </row>
    <row r="341" spans="1:8" x14ac:dyDescent="0.25">
      <c r="A341" s="6" t="s">
        <v>672</v>
      </c>
      <c r="B341" s="6" t="s">
        <v>673</v>
      </c>
      <c r="C341" s="11">
        <v>315171.09999999998</v>
      </c>
      <c r="D341" s="19">
        <v>0</v>
      </c>
      <c r="E341" s="11">
        <f t="shared" si="11"/>
        <v>315171.09999999998</v>
      </c>
      <c r="F341" s="21">
        <v>64661</v>
      </c>
      <c r="G341" s="19">
        <v>0</v>
      </c>
      <c r="H341" s="14">
        <f t="shared" si="12"/>
        <v>64661</v>
      </c>
    </row>
    <row r="342" spans="1:8" x14ac:dyDescent="0.25">
      <c r="A342" s="6" t="s">
        <v>674</v>
      </c>
      <c r="B342" s="6" t="s">
        <v>675</v>
      </c>
      <c r="C342" s="11">
        <v>786442.6</v>
      </c>
      <c r="D342" s="19">
        <v>0</v>
      </c>
      <c r="E342" s="11">
        <f t="shared" si="11"/>
        <v>786442.6</v>
      </c>
      <c r="F342" s="21">
        <v>126562.54</v>
      </c>
      <c r="G342" s="19">
        <v>0</v>
      </c>
      <c r="H342" s="14">
        <f t="shared" si="12"/>
        <v>126562.54</v>
      </c>
    </row>
    <row r="343" spans="1:8" x14ac:dyDescent="0.25">
      <c r="A343" s="6" t="s">
        <v>676</v>
      </c>
      <c r="B343" s="6" t="s">
        <v>677</v>
      </c>
      <c r="C343" s="11">
        <v>2537208.4</v>
      </c>
      <c r="D343" s="19">
        <v>0</v>
      </c>
      <c r="E343" s="11">
        <f t="shared" si="11"/>
        <v>2537208.4</v>
      </c>
      <c r="F343" s="21">
        <v>418842.2</v>
      </c>
      <c r="G343" s="19">
        <v>0</v>
      </c>
      <c r="H343" s="14">
        <f t="shared" si="12"/>
        <v>418842.2</v>
      </c>
    </row>
    <row r="344" spans="1:8" x14ac:dyDescent="0.25">
      <c r="A344" s="6" t="s">
        <v>678</v>
      </c>
      <c r="B344" s="6" t="s">
        <v>679</v>
      </c>
      <c r="C344" s="11">
        <v>905497.1</v>
      </c>
      <c r="D344" s="19">
        <v>0</v>
      </c>
      <c r="E344" s="11">
        <f t="shared" si="11"/>
        <v>905497.1</v>
      </c>
      <c r="F344" s="21">
        <v>772725.08</v>
      </c>
      <c r="G344" s="19">
        <v>0</v>
      </c>
      <c r="H344" s="14">
        <f t="shared" si="12"/>
        <v>772725.08</v>
      </c>
    </row>
    <row r="345" spans="1:8" x14ac:dyDescent="0.25">
      <c r="A345" s="6" t="s">
        <v>680</v>
      </c>
      <c r="B345" s="6" t="s">
        <v>681</v>
      </c>
      <c r="C345" s="11">
        <v>626964.30000000005</v>
      </c>
      <c r="D345" s="19">
        <v>0</v>
      </c>
      <c r="E345" s="11">
        <f t="shared" si="11"/>
        <v>626964.30000000005</v>
      </c>
      <c r="F345" s="21">
        <v>324647.45</v>
      </c>
      <c r="G345" s="19">
        <v>0</v>
      </c>
      <c r="H345" s="14">
        <f t="shared" si="12"/>
        <v>324647.45</v>
      </c>
    </row>
    <row r="346" spans="1:8" x14ac:dyDescent="0.25">
      <c r="A346" s="6" t="s">
        <v>682</v>
      </c>
      <c r="B346" s="6" t="s">
        <v>683</v>
      </c>
      <c r="C346" s="11">
        <v>534972.19999999995</v>
      </c>
      <c r="D346" s="19">
        <v>0</v>
      </c>
      <c r="E346" s="11">
        <f t="shared" si="11"/>
        <v>534972.19999999995</v>
      </c>
      <c r="F346" s="21">
        <v>130291.55</v>
      </c>
      <c r="G346" s="19">
        <v>0</v>
      </c>
      <c r="H346" s="14">
        <f t="shared" si="12"/>
        <v>130291.55</v>
      </c>
    </row>
    <row r="347" spans="1:8" x14ac:dyDescent="0.25">
      <c r="A347" s="6" t="s">
        <v>684</v>
      </c>
      <c r="B347" s="6" t="s">
        <v>685</v>
      </c>
      <c r="C347" s="11">
        <v>167688.6</v>
      </c>
      <c r="D347" s="19">
        <v>0</v>
      </c>
      <c r="E347" s="11">
        <f t="shared" si="11"/>
        <v>167688.6</v>
      </c>
      <c r="F347" s="21">
        <v>17973.82</v>
      </c>
      <c r="G347" s="19">
        <v>0</v>
      </c>
      <c r="H347" s="14">
        <f t="shared" si="12"/>
        <v>17973.82</v>
      </c>
    </row>
    <row r="348" spans="1:8" x14ac:dyDescent="0.25">
      <c r="A348" s="6" t="s">
        <v>686</v>
      </c>
      <c r="B348" s="6" t="s">
        <v>687</v>
      </c>
      <c r="C348" s="11">
        <v>388868</v>
      </c>
      <c r="D348" s="19">
        <v>0</v>
      </c>
      <c r="E348" s="11">
        <f t="shared" si="11"/>
        <v>388868</v>
      </c>
      <c r="F348" s="21">
        <v>306151.57</v>
      </c>
      <c r="G348" s="19">
        <v>0</v>
      </c>
      <c r="H348" s="14">
        <f t="shared" si="12"/>
        <v>306151.57</v>
      </c>
    </row>
    <row r="349" spans="1:8" x14ac:dyDescent="0.25">
      <c r="A349" s="6" t="s">
        <v>688</v>
      </c>
      <c r="B349" s="6" t="s">
        <v>689</v>
      </c>
      <c r="C349" s="11">
        <v>442379.7</v>
      </c>
      <c r="D349" s="19">
        <v>0</v>
      </c>
      <c r="E349" s="11">
        <f t="shared" si="11"/>
        <v>442379.7</v>
      </c>
      <c r="F349" s="21">
        <v>149085.75</v>
      </c>
      <c r="G349" s="19">
        <v>0</v>
      </c>
      <c r="H349" s="14">
        <f t="shared" si="12"/>
        <v>149085.75</v>
      </c>
    </row>
    <row r="350" spans="1:8" x14ac:dyDescent="0.25">
      <c r="A350" s="6" t="s">
        <v>690</v>
      </c>
      <c r="B350" s="6" t="s">
        <v>691</v>
      </c>
      <c r="C350" s="11">
        <v>822727.2</v>
      </c>
      <c r="D350" s="19">
        <v>0</v>
      </c>
      <c r="E350" s="11">
        <f t="shared" si="11"/>
        <v>822727.2</v>
      </c>
      <c r="F350" s="21">
        <v>209495.67999999999</v>
      </c>
      <c r="G350" s="19">
        <v>0</v>
      </c>
      <c r="H350" s="14">
        <f t="shared" si="12"/>
        <v>209495.67999999999</v>
      </c>
    </row>
    <row r="351" spans="1:8" x14ac:dyDescent="0.25">
      <c r="A351" s="6" t="s">
        <v>692</v>
      </c>
      <c r="B351" s="6" t="s">
        <v>693</v>
      </c>
      <c r="C351" s="11">
        <v>812612.2</v>
      </c>
      <c r="D351" s="19">
        <v>0</v>
      </c>
      <c r="E351" s="11">
        <f t="shared" si="11"/>
        <v>812612.2</v>
      </c>
      <c r="F351" s="21">
        <v>312341.73</v>
      </c>
      <c r="G351" s="19">
        <v>0</v>
      </c>
      <c r="H351" s="14">
        <f t="shared" si="12"/>
        <v>312341.73</v>
      </c>
    </row>
    <row r="352" spans="1:8" x14ac:dyDescent="0.25">
      <c r="A352" s="6" t="s">
        <v>694</v>
      </c>
      <c r="B352" s="6" t="s">
        <v>695</v>
      </c>
      <c r="C352" s="11">
        <v>435989</v>
      </c>
      <c r="D352" s="19">
        <v>0</v>
      </c>
      <c r="E352" s="11">
        <f t="shared" si="11"/>
        <v>435989</v>
      </c>
      <c r="F352" s="21">
        <v>115002.61</v>
      </c>
      <c r="G352" s="19">
        <v>0</v>
      </c>
      <c r="H352" s="14">
        <f t="shared" si="12"/>
        <v>115002.61</v>
      </c>
    </row>
    <row r="353" spans="1:8" x14ac:dyDescent="0.25">
      <c r="A353" s="6" t="s">
        <v>696</v>
      </c>
      <c r="B353" s="6" t="s">
        <v>697</v>
      </c>
      <c r="C353" s="11">
        <v>1423097.2</v>
      </c>
      <c r="D353" s="19">
        <v>0</v>
      </c>
      <c r="E353" s="11">
        <f t="shared" si="11"/>
        <v>1423097.2</v>
      </c>
      <c r="F353" s="21">
        <v>313385.84999999998</v>
      </c>
      <c r="G353" s="19">
        <v>0</v>
      </c>
      <c r="H353" s="14">
        <f t="shared" si="12"/>
        <v>313385.84999999998</v>
      </c>
    </row>
    <row r="354" spans="1:8" x14ac:dyDescent="0.25">
      <c r="A354" s="6" t="s">
        <v>698</v>
      </c>
      <c r="B354" s="6" t="s">
        <v>699</v>
      </c>
      <c r="C354" s="11">
        <v>2116500.7000000002</v>
      </c>
      <c r="D354" s="19">
        <v>0</v>
      </c>
      <c r="E354" s="11">
        <f t="shared" si="11"/>
        <v>2116500.7000000002</v>
      </c>
      <c r="F354" s="21">
        <v>610960.69999999995</v>
      </c>
      <c r="G354" s="19">
        <v>0</v>
      </c>
      <c r="H354" s="14">
        <f t="shared" si="12"/>
        <v>610960.69999999995</v>
      </c>
    </row>
    <row r="355" spans="1:8" x14ac:dyDescent="0.25">
      <c r="A355" s="6" t="s">
        <v>700</v>
      </c>
      <c r="B355" s="6" t="s">
        <v>701</v>
      </c>
      <c r="C355" s="11">
        <v>507237.2</v>
      </c>
      <c r="D355" s="19">
        <v>0</v>
      </c>
      <c r="E355" s="11">
        <f t="shared" si="11"/>
        <v>507237.2</v>
      </c>
      <c r="F355" s="21">
        <v>163255.98000000001</v>
      </c>
      <c r="G355" s="19">
        <v>0</v>
      </c>
      <c r="H355" s="14">
        <f t="shared" si="12"/>
        <v>163255.98000000001</v>
      </c>
    </row>
    <row r="356" spans="1:8" x14ac:dyDescent="0.25">
      <c r="A356" s="6" t="s">
        <v>702</v>
      </c>
      <c r="B356" s="6" t="s">
        <v>703</v>
      </c>
      <c r="C356" s="11">
        <v>602876.30000000005</v>
      </c>
      <c r="D356" s="19">
        <v>0</v>
      </c>
      <c r="E356" s="11">
        <f t="shared" si="11"/>
        <v>602876.30000000005</v>
      </c>
      <c r="F356" s="21">
        <v>1258764.01</v>
      </c>
      <c r="G356" s="19">
        <v>0</v>
      </c>
      <c r="H356" s="14">
        <f t="shared" si="12"/>
        <v>1258764.01</v>
      </c>
    </row>
    <row r="357" spans="1:8" x14ac:dyDescent="0.25">
      <c r="A357" s="6" t="s">
        <v>704</v>
      </c>
      <c r="B357" s="6" t="s">
        <v>705</v>
      </c>
      <c r="C357" s="11">
        <v>784464.3</v>
      </c>
      <c r="D357" s="19">
        <v>0</v>
      </c>
      <c r="E357" s="11">
        <f t="shared" si="11"/>
        <v>784464.3</v>
      </c>
      <c r="F357" s="21">
        <v>208973.62</v>
      </c>
      <c r="G357" s="19">
        <v>0</v>
      </c>
      <c r="H357" s="14">
        <f t="shared" si="12"/>
        <v>208973.62</v>
      </c>
    </row>
    <row r="358" spans="1:8" x14ac:dyDescent="0.25">
      <c r="A358" s="6" t="s">
        <v>706</v>
      </c>
      <c r="B358" s="6" t="s">
        <v>707</v>
      </c>
      <c r="C358" s="11">
        <v>2204677.6</v>
      </c>
      <c r="D358" s="19">
        <v>0</v>
      </c>
      <c r="E358" s="11">
        <f t="shared" si="11"/>
        <v>2204677.6</v>
      </c>
      <c r="F358" s="21">
        <v>368426.01</v>
      </c>
      <c r="G358" s="19">
        <v>0</v>
      </c>
      <c r="H358" s="14">
        <f t="shared" si="12"/>
        <v>368426.01</v>
      </c>
    </row>
    <row r="359" spans="1:8" x14ac:dyDescent="0.25">
      <c r="A359" s="6" t="s">
        <v>708</v>
      </c>
      <c r="B359" s="6" t="s">
        <v>709</v>
      </c>
      <c r="C359" s="11">
        <v>608514.69999999995</v>
      </c>
      <c r="D359" s="19">
        <v>0</v>
      </c>
      <c r="E359" s="11">
        <f t="shared" si="11"/>
        <v>608514.69999999995</v>
      </c>
      <c r="F359" s="21">
        <v>179439.88</v>
      </c>
      <c r="G359" s="19">
        <v>0</v>
      </c>
      <c r="H359" s="14">
        <f t="shared" si="12"/>
        <v>179439.88</v>
      </c>
    </row>
    <row r="360" spans="1:8" x14ac:dyDescent="0.25">
      <c r="A360" s="6" t="s">
        <v>710</v>
      </c>
      <c r="B360" s="6" t="s">
        <v>711</v>
      </c>
      <c r="C360" s="11">
        <v>395221.3</v>
      </c>
      <c r="D360" s="19">
        <v>0</v>
      </c>
      <c r="E360" s="11">
        <f t="shared" si="11"/>
        <v>395221.3</v>
      </c>
      <c r="F360" s="21">
        <v>35574.74</v>
      </c>
      <c r="G360" s="19">
        <v>0</v>
      </c>
      <c r="H360" s="14">
        <f t="shared" si="12"/>
        <v>35574.74</v>
      </c>
    </row>
    <row r="361" spans="1:8" x14ac:dyDescent="0.25">
      <c r="A361" s="6" t="s">
        <v>712</v>
      </c>
      <c r="B361" s="6" t="s">
        <v>713</v>
      </c>
      <c r="C361" s="11">
        <v>404930</v>
      </c>
      <c r="D361" s="19">
        <v>0</v>
      </c>
      <c r="E361" s="11">
        <f t="shared" si="11"/>
        <v>404930</v>
      </c>
      <c r="F361" s="21">
        <v>50789.09</v>
      </c>
      <c r="G361" s="19">
        <v>0</v>
      </c>
      <c r="H361" s="14">
        <f t="shared" si="12"/>
        <v>50789.09</v>
      </c>
    </row>
    <row r="362" spans="1:8" x14ac:dyDescent="0.25">
      <c r="A362" s="6" t="s">
        <v>714</v>
      </c>
      <c r="B362" s="6" t="s">
        <v>715</v>
      </c>
      <c r="C362" s="11">
        <v>419257.9</v>
      </c>
      <c r="D362" s="19">
        <v>0</v>
      </c>
      <c r="E362" s="11">
        <f t="shared" si="11"/>
        <v>419257.9</v>
      </c>
      <c r="F362" s="21">
        <v>162510.18</v>
      </c>
      <c r="G362" s="19">
        <v>0</v>
      </c>
      <c r="H362" s="14">
        <f t="shared" si="12"/>
        <v>162510.18</v>
      </c>
    </row>
    <row r="363" spans="1:8" x14ac:dyDescent="0.25">
      <c r="A363" s="6" t="s">
        <v>716</v>
      </c>
      <c r="B363" s="6" t="s">
        <v>717</v>
      </c>
      <c r="C363" s="11">
        <v>366594.5</v>
      </c>
      <c r="D363" s="19">
        <v>0</v>
      </c>
      <c r="E363" s="11">
        <f t="shared" si="11"/>
        <v>366594.5</v>
      </c>
      <c r="F363" s="21">
        <v>63243.98</v>
      </c>
      <c r="G363" s="19">
        <v>0</v>
      </c>
      <c r="H363" s="14">
        <f t="shared" si="12"/>
        <v>63243.98</v>
      </c>
    </row>
    <row r="364" spans="1:8" x14ac:dyDescent="0.25">
      <c r="A364" s="6" t="s">
        <v>718</v>
      </c>
      <c r="B364" s="6" t="s">
        <v>719</v>
      </c>
      <c r="C364" s="11">
        <v>599279.1</v>
      </c>
      <c r="D364" s="19">
        <v>0</v>
      </c>
      <c r="E364" s="11">
        <f t="shared" si="11"/>
        <v>599279.1</v>
      </c>
      <c r="F364" s="21">
        <v>146027.96</v>
      </c>
      <c r="G364" s="19">
        <v>0</v>
      </c>
      <c r="H364" s="14">
        <f t="shared" si="12"/>
        <v>146027.96</v>
      </c>
    </row>
    <row r="365" spans="1:8" x14ac:dyDescent="0.25">
      <c r="A365" s="6" t="s">
        <v>720</v>
      </c>
      <c r="B365" s="6" t="s">
        <v>721</v>
      </c>
      <c r="C365" s="11">
        <v>330007.59999999998</v>
      </c>
      <c r="D365" s="19">
        <v>0</v>
      </c>
      <c r="E365" s="11">
        <f t="shared" si="11"/>
        <v>330007.59999999998</v>
      </c>
      <c r="F365" s="21">
        <v>47507.56</v>
      </c>
      <c r="G365" s="19">
        <v>0</v>
      </c>
      <c r="H365" s="14">
        <f t="shared" si="12"/>
        <v>47507.56</v>
      </c>
    </row>
    <row r="366" spans="1:8" x14ac:dyDescent="0.25">
      <c r="A366" s="6" t="s">
        <v>722</v>
      </c>
      <c r="B366" s="6" t="s">
        <v>723</v>
      </c>
      <c r="C366" s="11">
        <v>1030031.5</v>
      </c>
      <c r="D366" s="19">
        <v>0</v>
      </c>
      <c r="E366" s="11">
        <f t="shared" si="11"/>
        <v>1030031.5</v>
      </c>
      <c r="F366" s="21">
        <v>296903.63</v>
      </c>
      <c r="G366" s="19">
        <v>0</v>
      </c>
      <c r="H366" s="14">
        <f t="shared" si="12"/>
        <v>296903.63</v>
      </c>
    </row>
    <row r="367" spans="1:8" x14ac:dyDescent="0.25">
      <c r="A367" s="6" t="s">
        <v>724</v>
      </c>
      <c r="B367" s="6" t="s">
        <v>725</v>
      </c>
      <c r="C367" s="11">
        <v>413456.4</v>
      </c>
      <c r="D367" s="19">
        <v>0</v>
      </c>
      <c r="E367" s="11">
        <f t="shared" si="11"/>
        <v>413456.4</v>
      </c>
      <c r="F367" s="21">
        <v>61528.639999999999</v>
      </c>
      <c r="G367" s="19">
        <v>0</v>
      </c>
      <c r="H367" s="14">
        <f t="shared" si="12"/>
        <v>61528.639999999999</v>
      </c>
    </row>
    <row r="368" spans="1:8" x14ac:dyDescent="0.25">
      <c r="A368" s="6" t="s">
        <v>726</v>
      </c>
      <c r="B368" s="6" t="s">
        <v>727</v>
      </c>
      <c r="C368" s="11">
        <v>356765.4</v>
      </c>
      <c r="D368" s="19">
        <v>0</v>
      </c>
      <c r="E368" s="11">
        <f t="shared" si="11"/>
        <v>356765.4</v>
      </c>
      <c r="F368" s="21">
        <v>111497.35</v>
      </c>
      <c r="G368" s="19">
        <v>0</v>
      </c>
      <c r="H368" s="14">
        <f t="shared" si="12"/>
        <v>111497.35</v>
      </c>
    </row>
    <row r="369" spans="1:8" x14ac:dyDescent="0.25">
      <c r="A369" s="6" t="s">
        <v>728</v>
      </c>
      <c r="B369" s="6" t="s">
        <v>729</v>
      </c>
      <c r="C369" s="11">
        <v>510921.3</v>
      </c>
      <c r="D369" s="19">
        <v>0</v>
      </c>
      <c r="E369" s="11">
        <f t="shared" si="11"/>
        <v>510921.3</v>
      </c>
      <c r="F369" s="21">
        <v>199501.94</v>
      </c>
      <c r="G369" s="19">
        <v>0</v>
      </c>
      <c r="H369" s="14">
        <f t="shared" si="12"/>
        <v>199501.94</v>
      </c>
    </row>
    <row r="370" spans="1:8" x14ac:dyDescent="0.25">
      <c r="A370" s="6" t="s">
        <v>730</v>
      </c>
      <c r="B370" s="6" t="s">
        <v>731</v>
      </c>
      <c r="C370" s="11">
        <v>3116773.9</v>
      </c>
      <c r="D370" s="19">
        <v>0</v>
      </c>
      <c r="E370" s="11">
        <f t="shared" si="11"/>
        <v>3116773.9</v>
      </c>
      <c r="F370" s="21">
        <v>1391218.38</v>
      </c>
      <c r="G370" s="19">
        <v>0</v>
      </c>
      <c r="H370" s="14">
        <f t="shared" si="12"/>
        <v>1391218.38</v>
      </c>
    </row>
    <row r="371" spans="1:8" x14ac:dyDescent="0.25">
      <c r="A371" s="6" t="s">
        <v>732</v>
      </c>
      <c r="B371" s="6" t="s">
        <v>733</v>
      </c>
      <c r="C371" s="11">
        <v>524866.4</v>
      </c>
      <c r="D371" s="19">
        <v>0</v>
      </c>
      <c r="E371" s="11">
        <f t="shared" si="11"/>
        <v>524866.4</v>
      </c>
      <c r="F371" s="21">
        <v>78980.39</v>
      </c>
      <c r="G371" s="19">
        <v>0</v>
      </c>
      <c r="H371" s="14">
        <f t="shared" si="12"/>
        <v>78980.39</v>
      </c>
    </row>
    <row r="372" spans="1:8" x14ac:dyDescent="0.25">
      <c r="A372" s="6" t="s">
        <v>734</v>
      </c>
      <c r="B372" s="6" t="s">
        <v>735</v>
      </c>
      <c r="C372" s="11">
        <v>1740826</v>
      </c>
      <c r="D372" s="19">
        <v>0</v>
      </c>
      <c r="E372" s="11">
        <f t="shared" si="11"/>
        <v>1740826</v>
      </c>
      <c r="F372" s="21">
        <v>274156.68</v>
      </c>
      <c r="G372" s="19">
        <v>0</v>
      </c>
      <c r="H372" s="14">
        <f t="shared" si="12"/>
        <v>274156.68</v>
      </c>
    </row>
    <row r="373" spans="1:8" x14ac:dyDescent="0.25">
      <c r="A373" s="6" t="s">
        <v>736</v>
      </c>
      <c r="B373" s="6" t="s">
        <v>737</v>
      </c>
      <c r="C373" s="11">
        <v>1577891.1</v>
      </c>
      <c r="D373" s="19">
        <v>0</v>
      </c>
      <c r="E373" s="11">
        <f t="shared" si="11"/>
        <v>1577891.1</v>
      </c>
      <c r="F373" s="21">
        <v>341726.31</v>
      </c>
      <c r="G373" s="19">
        <v>0</v>
      </c>
      <c r="H373" s="14">
        <f t="shared" si="12"/>
        <v>341726.31</v>
      </c>
    </row>
    <row r="374" spans="1:8" x14ac:dyDescent="0.25">
      <c r="A374" s="6" t="s">
        <v>738</v>
      </c>
      <c r="B374" s="6" t="s">
        <v>739</v>
      </c>
      <c r="C374" s="11">
        <v>542504.4</v>
      </c>
      <c r="D374" s="19">
        <v>0</v>
      </c>
      <c r="E374" s="11">
        <f t="shared" si="11"/>
        <v>542504.4</v>
      </c>
      <c r="F374" s="21">
        <v>154157.20000000001</v>
      </c>
      <c r="G374" s="19">
        <v>0</v>
      </c>
      <c r="H374" s="14">
        <f t="shared" si="12"/>
        <v>154157.20000000001</v>
      </c>
    </row>
    <row r="375" spans="1:8" x14ac:dyDescent="0.25">
      <c r="A375" s="6" t="s">
        <v>740</v>
      </c>
      <c r="B375" s="6" t="s">
        <v>741</v>
      </c>
      <c r="C375" s="11">
        <v>310240.7</v>
      </c>
      <c r="D375" s="19">
        <v>0</v>
      </c>
      <c r="E375" s="11">
        <f t="shared" si="11"/>
        <v>310240.7</v>
      </c>
      <c r="F375" s="21">
        <v>163554.29999999999</v>
      </c>
      <c r="G375" s="19">
        <v>0</v>
      </c>
      <c r="H375" s="14">
        <f t="shared" si="12"/>
        <v>163554.29999999999</v>
      </c>
    </row>
    <row r="376" spans="1:8" x14ac:dyDescent="0.25">
      <c r="A376" s="6" t="s">
        <v>742</v>
      </c>
      <c r="B376" s="6" t="s">
        <v>743</v>
      </c>
      <c r="C376" s="11">
        <v>210282.2</v>
      </c>
      <c r="D376" s="19">
        <v>0</v>
      </c>
      <c r="E376" s="11">
        <f t="shared" si="11"/>
        <v>210282.2</v>
      </c>
      <c r="F376" s="21">
        <v>49372.07</v>
      </c>
      <c r="G376" s="19">
        <v>0</v>
      </c>
      <c r="H376" s="14">
        <f t="shared" si="12"/>
        <v>49372.07</v>
      </c>
    </row>
    <row r="377" spans="1:8" x14ac:dyDescent="0.25">
      <c r="A377" s="6" t="s">
        <v>744</v>
      </c>
      <c r="B377" s="6" t="s">
        <v>745</v>
      </c>
      <c r="C377" s="11">
        <v>464711.3</v>
      </c>
      <c r="D377" s="19">
        <v>0</v>
      </c>
      <c r="E377" s="11">
        <f t="shared" si="11"/>
        <v>464711.3</v>
      </c>
      <c r="F377" s="21">
        <v>73536.039999999994</v>
      </c>
      <c r="G377" s="19">
        <v>0</v>
      </c>
      <c r="H377" s="14">
        <f t="shared" si="12"/>
        <v>73536.039999999994</v>
      </c>
    </row>
    <row r="378" spans="1:8" x14ac:dyDescent="0.25">
      <c r="A378" s="6" t="s">
        <v>746</v>
      </c>
      <c r="B378" s="6" t="s">
        <v>747</v>
      </c>
      <c r="C378" s="11">
        <v>799050.3</v>
      </c>
      <c r="D378" s="19">
        <v>0</v>
      </c>
      <c r="E378" s="11">
        <f t="shared" si="11"/>
        <v>799050.3</v>
      </c>
      <c r="F378" s="21">
        <v>98147.5</v>
      </c>
      <c r="G378" s="19">
        <v>0</v>
      </c>
      <c r="H378" s="14">
        <f t="shared" si="12"/>
        <v>98147.5</v>
      </c>
    </row>
    <row r="379" spans="1:8" x14ac:dyDescent="0.25">
      <c r="A379" s="6" t="s">
        <v>748</v>
      </c>
      <c r="B379" s="6" t="s">
        <v>749</v>
      </c>
      <c r="C379" s="11">
        <v>226060.6</v>
      </c>
      <c r="D379" s="19">
        <v>0</v>
      </c>
      <c r="E379" s="11">
        <f t="shared" si="11"/>
        <v>226060.6</v>
      </c>
      <c r="F379" s="21">
        <v>30055.81</v>
      </c>
      <c r="G379" s="19">
        <v>0</v>
      </c>
      <c r="H379" s="14">
        <f t="shared" si="12"/>
        <v>30055.81</v>
      </c>
    </row>
    <row r="380" spans="1:8" x14ac:dyDescent="0.25">
      <c r="A380" s="6" t="s">
        <v>750</v>
      </c>
      <c r="B380" s="6" t="s">
        <v>751</v>
      </c>
      <c r="C380" s="11">
        <v>757282</v>
      </c>
      <c r="D380" s="19">
        <v>0</v>
      </c>
      <c r="E380" s="11">
        <f t="shared" si="11"/>
        <v>757282</v>
      </c>
      <c r="F380" s="21">
        <v>122684.37</v>
      </c>
      <c r="G380" s="19">
        <v>0</v>
      </c>
      <c r="H380" s="14">
        <f t="shared" si="12"/>
        <v>122684.37</v>
      </c>
    </row>
    <row r="381" spans="1:8" x14ac:dyDescent="0.25">
      <c r="A381" s="6" t="s">
        <v>752</v>
      </c>
      <c r="B381" s="6" t="s">
        <v>753</v>
      </c>
      <c r="C381" s="11">
        <v>777597.9</v>
      </c>
      <c r="D381" s="19">
        <v>0</v>
      </c>
      <c r="E381" s="11">
        <f t="shared" si="11"/>
        <v>777597.9</v>
      </c>
      <c r="F381" s="21">
        <v>984458.17</v>
      </c>
      <c r="G381" s="19">
        <v>0</v>
      </c>
      <c r="H381" s="14">
        <f t="shared" si="12"/>
        <v>984458.17</v>
      </c>
    </row>
    <row r="382" spans="1:8" x14ac:dyDescent="0.25">
      <c r="A382" s="6" t="s">
        <v>754</v>
      </c>
      <c r="B382" s="6" t="s">
        <v>755</v>
      </c>
      <c r="C382" s="11">
        <v>201921.7</v>
      </c>
      <c r="D382" s="19">
        <v>0</v>
      </c>
      <c r="E382" s="11">
        <f t="shared" si="11"/>
        <v>201921.7</v>
      </c>
      <c r="F382" s="21">
        <v>27221.759999999998</v>
      </c>
      <c r="G382" s="19">
        <v>0</v>
      </c>
      <c r="H382" s="14">
        <f t="shared" si="12"/>
        <v>27221.759999999998</v>
      </c>
    </row>
    <row r="383" spans="1:8" x14ac:dyDescent="0.25">
      <c r="A383" s="6" t="s">
        <v>756</v>
      </c>
      <c r="B383" s="6" t="s">
        <v>757</v>
      </c>
      <c r="C383" s="11">
        <v>4433991</v>
      </c>
      <c r="D383" s="19">
        <v>0</v>
      </c>
      <c r="E383" s="11">
        <f t="shared" si="11"/>
        <v>4433991</v>
      </c>
      <c r="F383" s="21">
        <v>809940.58</v>
      </c>
      <c r="G383" s="19">
        <v>0</v>
      </c>
      <c r="H383" s="14">
        <f t="shared" si="12"/>
        <v>809940.58</v>
      </c>
    </row>
    <row r="384" spans="1:8" x14ac:dyDescent="0.25">
      <c r="A384" s="6" t="s">
        <v>758</v>
      </c>
      <c r="B384" s="6" t="s">
        <v>759</v>
      </c>
      <c r="C384" s="11">
        <v>1056289.8</v>
      </c>
      <c r="D384" s="19">
        <v>0</v>
      </c>
      <c r="E384" s="11">
        <f t="shared" si="11"/>
        <v>1056289.8</v>
      </c>
      <c r="F384" s="21">
        <v>277438.21000000002</v>
      </c>
      <c r="G384" s="19">
        <v>0</v>
      </c>
      <c r="H384" s="14">
        <f t="shared" si="12"/>
        <v>277438.21000000002</v>
      </c>
    </row>
    <row r="385" spans="1:8" x14ac:dyDescent="0.25">
      <c r="A385" s="6" t="s">
        <v>760</v>
      </c>
      <c r="B385" s="6" t="s">
        <v>761</v>
      </c>
      <c r="C385" s="11">
        <v>994472.2</v>
      </c>
      <c r="D385" s="19">
        <v>0</v>
      </c>
      <c r="E385" s="11">
        <f t="shared" si="11"/>
        <v>994472.2</v>
      </c>
      <c r="F385" s="21">
        <v>220086.06</v>
      </c>
      <c r="G385" s="19">
        <v>0</v>
      </c>
      <c r="H385" s="14">
        <f t="shared" si="12"/>
        <v>220086.06</v>
      </c>
    </row>
    <row r="386" spans="1:8" x14ac:dyDescent="0.25">
      <c r="A386" s="6" t="s">
        <v>762</v>
      </c>
      <c r="B386" s="6" t="s">
        <v>763</v>
      </c>
      <c r="C386" s="11">
        <v>542035</v>
      </c>
      <c r="D386" s="19">
        <v>0</v>
      </c>
      <c r="E386" s="11">
        <f t="shared" si="11"/>
        <v>542035</v>
      </c>
      <c r="F386" s="21">
        <v>167208.73000000001</v>
      </c>
      <c r="G386" s="19">
        <v>0</v>
      </c>
      <c r="H386" s="14">
        <f t="shared" si="12"/>
        <v>167208.73000000001</v>
      </c>
    </row>
    <row r="387" spans="1:8" x14ac:dyDescent="0.25">
      <c r="A387" s="6" t="s">
        <v>764</v>
      </c>
      <c r="B387" s="6" t="s">
        <v>765</v>
      </c>
      <c r="C387" s="11">
        <v>445830.2</v>
      </c>
      <c r="D387" s="19">
        <v>0</v>
      </c>
      <c r="E387" s="11">
        <f t="shared" si="11"/>
        <v>445830.2</v>
      </c>
      <c r="F387" s="21">
        <v>219265.68</v>
      </c>
      <c r="G387" s="19">
        <v>0</v>
      </c>
      <c r="H387" s="14">
        <f t="shared" si="12"/>
        <v>219265.68</v>
      </c>
    </row>
    <row r="388" spans="1:8" x14ac:dyDescent="0.25">
      <c r="A388" s="6" t="s">
        <v>766</v>
      </c>
      <c r="B388" s="6" t="s">
        <v>767</v>
      </c>
      <c r="C388" s="11">
        <v>590665.9</v>
      </c>
      <c r="D388" s="19">
        <v>0</v>
      </c>
      <c r="E388" s="11">
        <f t="shared" si="11"/>
        <v>590665.9</v>
      </c>
      <c r="F388" s="21">
        <v>88153.75</v>
      </c>
      <c r="G388" s="19">
        <v>0</v>
      </c>
      <c r="H388" s="14">
        <f t="shared" si="12"/>
        <v>88153.75</v>
      </c>
    </row>
    <row r="389" spans="1:8" x14ac:dyDescent="0.25">
      <c r="A389" s="6" t="s">
        <v>768</v>
      </c>
      <c r="B389" s="6" t="s">
        <v>769</v>
      </c>
      <c r="C389" s="11">
        <v>337187.5</v>
      </c>
      <c r="D389" s="19">
        <v>0</v>
      </c>
      <c r="E389" s="11">
        <f t="shared" si="11"/>
        <v>337187.5</v>
      </c>
      <c r="F389" s="21">
        <v>44375.199999999997</v>
      </c>
      <c r="G389" s="19">
        <v>0</v>
      </c>
      <c r="H389" s="14">
        <f t="shared" si="12"/>
        <v>44375.199999999997</v>
      </c>
    </row>
    <row r="390" spans="1:8" x14ac:dyDescent="0.25">
      <c r="A390" s="6" t="s">
        <v>770</v>
      </c>
      <c r="B390" s="6" t="s">
        <v>771</v>
      </c>
      <c r="C390" s="11">
        <v>1550318.2</v>
      </c>
      <c r="D390" s="19">
        <v>0</v>
      </c>
      <c r="E390" s="11">
        <f t="shared" si="11"/>
        <v>1550318.2</v>
      </c>
      <c r="F390" s="21">
        <v>357537.31</v>
      </c>
      <c r="G390" s="19">
        <v>0</v>
      </c>
      <c r="H390" s="14">
        <f t="shared" si="12"/>
        <v>357537.31</v>
      </c>
    </row>
    <row r="391" spans="1:8" x14ac:dyDescent="0.25">
      <c r="A391" s="6" t="s">
        <v>772</v>
      </c>
      <c r="B391" s="6" t="s">
        <v>773</v>
      </c>
      <c r="C391" s="11">
        <v>9000356</v>
      </c>
      <c r="D391" s="19">
        <v>0</v>
      </c>
      <c r="E391" s="11">
        <f t="shared" si="11"/>
        <v>9000356</v>
      </c>
      <c r="F391" s="21">
        <v>7487997.6299999999</v>
      </c>
      <c r="G391" s="19">
        <v>0</v>
      </c>
      <c r="H391" s="14">
        <f t="shared" si="12"/>
        <v>7487997.6299999999</v>
      </c>
    </row>
    <row r="392" spans="1:8" x14ac:dyDescent="0.25">
      <c r="A392" s="6" t="s">
        <v>774</v>
      </c>
      <c r="B392" s="6" t="s">
        <v>775</v>
      </c>
      <c r="C392" s="11">
        <v>7065570.9000000004</v>
      </c>
      <c r="D392" s="19">
        <v>0</v>
      </c>
      <c r="E392" s="11">
        <f t="shared" ref="E392:E455" si="13">C392-D392</f>
        <v>7065570.9000000004</v>
      </c>
      <c r="F392" s="21">
        <v>1422914.95</v>
      </c>
      <c r="G392" s="19">
        <v>0</v>
      </c>
      <c r="H392" s="14">
        <f t="shared" ref="H392:H455" si="14">F392-G392</f>
        <v>1422914.95</v>
      </c>
    </row>
    <row r="393" spans="1:8" x14ac:dyDescent="0.25">
      <c r="A393" s="6" t="s">
        <v>776</v>
      </c>
      <c r="B393" s="6" t="s">
        <v>777</v>
      </c>
      <c r="C393" s="11">
        <v>558694.1</v>
      </c>
      <c r="D393" s="11">
        <v>120326.66</v>
      </c>
      <c r="E393" s="11">
        <f t="shared" si="13"/>
        <v>438367.43999999994</v>
      </c>
      <c r="F393" s="21">
        <v>215611.25</v>
      </c>
      <c r="G393" s="19">
        <v>0</v>
      </c>
      <c r="H393" s="14">
        <f t="shared" si="14"/>
        <v>215611.25</v>
      </c>
    </row>
    <row r="394" spans="1:8" x14ac:dyDescent="0.25">
      <c r="A394" s="6" t="s">
        <v>778</v>
      </c>
      <c r="B394" s="6" t="s">
        <v>779</v>
      </c>
      <c r="C394" s="11">
        <v>1120658.5</v>
      </c>
      <c r="D394" s="19">
        <v>0</v>
      </c>
      <c r="E394" s="11">
        <f t="shared" si="13"/>
        <v>1120658.5</v>
      </c>
      <c r="F394" s="21">
        <v>209495.67999999999</v>
      </c>
      <c r="G394" s="19">
        <v>0</v>
      </c>
      <c r="H394" s="14">
        <f t="shared" si="14"/>
        <v>209495.67999999999</v>
      </c>
    </row>
    <row r="395" spans="1:8" x14ac:dyDescent="0.25">
      <c r="A395" s="6" t="s">
        <v>780</v>
      </c>
      <c r="B395" s="6" t="s">
        <v>781</v>
      </c>
      <c r="C395" s="11">
        <v>660897.4</v>
      </c>
      <c r="D395" s="19">
        <v>0</v>
      </c>
      <c r="E395" s="11">
        <f t="shared" si="13"/>
        <v>660897.4</v>
      </c>
      <c r="F395" s="21">
        <v>67718.789999999994</v>
      </c>
      <c r="G395" s="19">
        <v>0</v>
      </c>
      <c r="H395" s="14">
        <f t="shared" si="14"/>
        <v>67718.789999999994</v>
      </c>
    </row>
    <row r="396" spans="1:8" x14ac:dyDescent="0.25">
      <c r="A396" s="6" t="s">
        <v>782</v>
      </c>
      <c r="B396" s="6" t="s">
        <v>783</v>
      </c>
      <c r="C396" s="11">
        <v>1910844.3</v>
      </c>
      <c r="D396" s="19">
        <v>0</v>
      </c>
      <c r="E396" s="11">
        <f t="shared" si="13"/>
        <v>1910844.3</v>
      </c>
      <c r="F396" s="21">
        <v>3756006.22</v>
      </c>
      <c r="G396" s="19">
        <v>0</v>
      </c>
      <c r="H396" s="14">
        <f t="shared" si="14"/>
        <v>3756006.22</v>
      </c>
    </row>
    <row r="397" spans="1:8" x14ac:dyDescent="0.25">
      <c r="A397" s="6" t="s">
        <v>784</v>
      </c>
      <c r="B397" s="6" t="s">
        <v>785</v>
      </c>
      <c r="C397" s="11">
        <v>1897842</v>
      </c>
      <c r="D397" s="19">
        <v>0</v>
      </c>
      <c r="E397" s="11">
        <f t="shared" si="13"/>
        <v>1897842</v>
      </c>
      <c r="F397" s="21">
        <v>251708.05</v>
      </c>
      <c r="G397" s="19">
        <v>0</v>
      </c>
      <c r="H397" s="14">
        <f t="shared" si="14"/>
        <v>251708.05</v>
      </c>
    </row>
    <row r="398" spans="1:8" x14ac:dyDescent="0.25">
      <c r="A398" s="6" t="s">
        <v>786</v>
      </c>
      <c r="B398" s="6" t="s">
        <v>787</v>
      </c>
      <c r="C398" s="11">
        <v>3033464</v>
      </c>
      <c r="D398" s="19">
        <v>0</v>
      </c>
      <c r="E398" s="11">
        <f t="shared" si="13"/>
        <v>3033464</v>
      </c>
      <c r="F398" s="21">
        <v>501626.18</v>
      </c>
      <c r="G398" s="19">
        <v>0</v>
      </c>
      <c r="H398" s="14">
        <f t="shared" si="14"/>
        <v>501626.18</v>
      </c>
    </row>
    <row r="399" spans="1:8" x14ac:dyDescent="0.25">
      <c r="A399" s="6" t="s">
        <v>788</v>
      </c>
      <c r="B399" s="6" t="s">
        <v>789</v>
      </c>
      <c r="C399" s="11">
        <v>1110063</v>
      </c>
      <c r="D399" s="19">
        <v>0</v>
      </c>
      <c r="E399" s="11">
        <f t="shared" si="13"/>
        <v>1110063</v>
      </c>
      <c r="F399" s="21">
        <v>311223.02</v>
      </c>
      <c r="G399" s="19">
        <v>0</v>
      </c>
      <c r="H399" s="14">
        <f t="shared" si="14"/>
        <v>311223.02</v>
      </c>
    </row>
    <row r="400" spans="1:8" x14ac:dyDescent="0.25">
      <c r="A400" s="6" t="s">
        <v>790</v>
      </c>
      <c r="B400" s="6" t="s">
        <v>791</v>
      </c>
      <c r="C400" s="11">
        <v>705704.8</v>
      </c>
      <c r="D400" s="19">
        <v>0</v>
      </c>
      <c r="E400" s="11">
        <f t="shared" si="13"/>
        <v>705704.8</v>
      </c>
      <c r="F400" s="21">
        <v>208526.14</v>
      </c>
      <c r="G400" s="19">
        <v>0</v>
      </c>
      <c r="H400" s="14">
        <f t="shared" si="14"/>
        <v>208526.14</v>
      </c>
    </row>
    <row r="401" spans="1:8" x14ac:dyDescent="0.25">
      <c r="A401" s="6" t="s">
        <v>792</v>
      </c>
      <c r="B401" s="6" t="s">
        <v>793</v>
      </c>
      <c r="C401" s="11">
        <v>929056.4</v>
      </c>
      <c r="D401" s="19">
        <v>0</v>
      </c>
      <c r="E401" s="11">
        <f t="shared" si="13"/>
        <v>929056.4</v>
      </c>
      <c r="F401" s="21">
        <v>121491.09</v>
      </c>
      <c r="G401" s="19">
        <v>0</v>
      </c>
      <c r="H401" s="14">
        <f t="shared" si="14"/>
        <v>121491.09</v>
      </c>
    </row>
    <row r="402" spans="1:8" x14ac:dyDescent="0.25">
      <c r="A402" s="6" t="s">
        <v>794</v>
      </c>
      <c r="B402" s="6" t="s">
        <v>795</v>
      </c>
      <c r="C402" s="11">
        <v>1599005.5</v>
      </c>
      <c r="D402" s="19">
        <v>0</v>
      </c>
      <c r="E402" s="11">
        <f t="shared" si="13"/>
        <v>1599005.5</v>
      </c>
      <c r="F402" s="21">
        <v>243056.75</v>
      </c>
      <c r="G402" s="19">
        <v>0</v>
      </c>
      <c r="H402" s="14">
        <f t="shared" si="14"/>
        <v>243056.75</v>
      </c>
    </row>
    <row r="403" spans="1:8" x14ac:dyDescent="0.25">
      <c r="A403" s="6" t="s">
        <v>796</v>
      </c>
      <c r="B403" s="6" t="s">
        <v>797</v>
      </c>
      <c r="C403" s="11">
        <v>6862945.0999999996</v>
      </c>
      <c r="D403" s="19">
        <v>0</v>
      </c>
      <c r="E403" s="11">
        <f t="shared" si="13"/>
        <v>6862945.0999999996</v>
      </c>
      <c r="F403" s="21">
        <v>2992379.92</v>
      </c>
      <c r="G403" s="19">
        <v>0</v>
      </c>
      <c r="H403" s="14">
        <f t="shared" si="14"/>
        <v>2992379.92</v>
      </c>
    </row>
    <row r="404" spans="1:8" x14ac:dyDescent="0.25">
      <c r="A404" s="6" t="s">
        <v>798</v>
      </c>
      <c r="B404" s="6" t="s">
        <v>799</v>
      </c>
      <c r="C404" s="11">
        <v>1233049.1000000001</v>
      </c>
      <c r="D404" s="19">
        <v>0</v>
      </c>
      <c r="E404" s="11">
        <f t="shared" si="13"/>
        <v>1233049.1000000001</v>
      </c>
      <c r="F404" s="21">
        <v>363503.72</v>
      </c>
      <c r="G404" s="19">
        <v>0</v>
      </c>
      <c r="H404" s="14">
        <f t="shared" si="14"/>
        <v>363503.72</v>
      </c>
    </row>
    <row r="405" spans="1:8" x14ac:dyDescent="0.25">
      <c r="A405" s="6" t="s">
        <v>800</v>
      </c>
      <c r="B405" s="6" t="s">
        <v>801</v>
      </c>
      <c r="C405" s="11">
        <v>3947582.7</v>
      </c>
      <c r="D405" s="19">
        <v>0</v>
      </c>
      <c r="E405" s="11">
        <f t="shared" si="13"/>
        <v>3947582.7</v>
      </c>
      <c r="F405" s="21">
        <v>3126475.06</v>
      </c>
      <c r="G405" s="19">
        <v>0</v>
      </c>
      <c r="H405" s="14">
        <f t="shared" si="14"/>
        <v>3126475.06</v>
      </c>
    </row>
    <row r="406" spans="1:8" x14ac:dyDescent="0.25">
      <c r="A406" s="6" t="s">
        <v>802</v>
      </c>
      <c r="B406" s="6" t="s">
        <v>803</v>
      </c>
      <c r="C406" s="11">
        <v>417374.1</v>
      </c>
      <c r="D406" s="19">
        <v>0</v>
      </c>
      <c r="E406" s="11">
        <f t="shared" si="13"/>
        <v>417374.1</v>
      </c>
      <c r="F406" s="21">
        <v>127755.82</v>
      </c>
      <c r="G406" s="19">
        <v>0</v>
      </c>
      <c r="H406" s="14">
        <f t="shared" si="14"/>
        <v>127755.82</v>
      </c>
    </row>
    <row r="407" spans="1:8" x14ac:dyDescent="0.25">
      <c r="A407" s="6" t="s">
        <v>804</v>
      </c>
      <c r="B407" s="6" t="s">
        <v>805</v>
      </c>
      <c r="C407" s="11">
        <v>3149676.4</v>
      </c>
      <c r="D407" s="19">
        <v>0</v>
      </c>
      <c r="E407" s="11">
        <f t="shared" si="13"/>
        <v>3149676.4</v>
      </c>
      <c r="F407" s="21">
        <v>2017095.12</v>
      </c>
      <c r="G407" s="19">
        <v>0</v>
      </c>
      <c r="H407" s="14">
        <f t="shared" si="14"/>
        <v>2017095.12</v>
      </c>
    </row>
    <row r="408" spans="1:8" x14ac:dyDescent="0.25">
      <c r="A408" s="6" t="s">
        <v>806</v>
      </c>
      <c r="B408" s="6" t="s">
        <v>807</v>
      </c>
      <c r="C408" s="11">
        <v>351892.7</v>
      </c>
      <c r="D408" s="19">
        <v>0</v>
      </c>
      <c r="E408" s="11">
        <f t="shared" si="13"/>
        <v>351892.7</v>
      </c>
      <c r="F408" s="21">
        <v>79577.039999999994</v>
      </c>
      <c r="G408" s="19">
        <v>0</v>
      </c>
      <c r="H408" s="14">
        <f t="shared" si="14"/>
        <v>79577.039999999994</v>
      </c>
    </row>
    <row r="409" spans="1:8" x14ac:dyDescent="0.25">
      <c r="A409" s="6" t="s">
        <v>808</v>
      </c>
      <c r="B409" s="6" t="s">
        <v>809</v>
      </c>
      <c r="C409" s="11">
        <v>327361.2</v>
      </c>
      <c r="D409" s="19">
        <v>0</v>
      </c>
      <c r="E409" s="11">
        <f t="shared" si="13"/>
        <v>327361.2</v>
      </c>
      <c r="F409" s="21">
        <v>279750.2</v>
      </c>
      <c r="G409" s="19">
        <v>0</v>
      </c>
      <c r="H409" s="14">
        <f t="shared" si="14"/>
        <v>279750.2</v>
      </c>
    </row>
    <row r="410" spans="1:8" x14ac:dyDescent="0.25">
      <c r="A410" s="6" t="s">
        <v>810</v>
      </c>
      <c r="B410" s="6" t="s">
        <v>811</v>
      </c>
      <c r="C410" s="11">
        <v>347514.6</v>
      </c>
      <c r="D410" s="19">
        <v>0</v>
      </c>
      <c r="E410" s="11">
        <f t="shared" si="13"/>
        <v>347514.6</v>
      </c>
      <c r="F410" s="21">
        <v>56755.51</v>
      </c>
      <c r="G410" s="19">
        <v>0</v>
      </c>
      <c r="H410" s="14">
        <f t="shared" si="14"/>
        <v>56755.51</v>
      </c>
    </row>
    <row r="411" spans="1:8" x14ac:dyDescent="0.25">
      <c r="A411" s="6" t="s">
        <v>812</v>
      </c>
      <c r="B411" s="6" t="s">
        <v>813</v>
      </c>
      <c r="C411" s="11">
        <v>510735.6</v>
      </c>
      <c r="D411" s="19">
        <v>0</v>
      </c>
      <c r="E411" s="11">
        <f t="shared" si="13"/>
        <v>510735.6</v>
      </c>
      <c r="F411" s="21">
        <v>135363</v>
      </c>
      <c r="G411" s="19">
        <v>0</v>
      </c>
      <c r="H411" s="14">
        <f t="shared" si="14"/>
        <v>135363</v>
      </c>
    </row>
    <row r="412" spans="1:8" x14ac:dyDescent="0.25">
      <c r="A412" s="6" t="s">
        <v>814</v>
      </c>
      <c r="B412" s="6" t="s">
        <v>815</v>
      </c>
      <c r="C412" s="11">
        <v>9742712.9000000004</v>
      </c>
      <c r="D412" s="19">
        <v>0</v>
      </c>
      <c r="E412" s="11">
        <f t="shared" si="13"/>
        <v>9742712.9000000004</v>
      </c>
      <c r="F412" s="21">
        <v>1601161.54</v>
      </c>
      <c r="G412" s="19">
        <v>0</v>
      </c>
      <c r="H412" s="14">
        <f t="shared" si="14"/>
        <v>1601161.54</v>
      </c>
    </row>
    <row r="413" spans="1:8" x14ac:dyDescent="0.25">
      <c r="A413" s="6" t="s">
        <v>816</v>
      </c>
      <c r="B413" s="6" t="s">
        <v>817</v>
      </c>
      <c r="C413" s="11">
        <v>2616734.6</v>
      </c>
      <c r="D413" s="19">
        <v>0</v>
      </c>
      <c r="E413" s="11">
        <f t="shared" si="13"/>
        <v>2616734.6</v>
      </c>
      <c r="F413" s="21">
        <v>714328.81</v>
      </c>
      <c r="G413" s="19">
        <v>0</v>
      </c>
      <c r="H413" s="14">
        <f t="shared" si="14"/>
        <v>714328.81</v>
      </c>
    </row>
    <row r="414" spans="1:8" x14ac:dyDescent="0.25">
      <c r="A414" s="6" t="s">
        <v>818</v>
      </c>
      <c r="B414" s="6" t="s">
        <v>819</v>
      </c>
      <c r="C414" s="11">
        <v>175028.9</v>
      </c>
      <c r="D414" s="19">
        <v>0</v>
      </c>
      <c r="E414" s="11">
        <f t="shared" si="13"/>
        <v>175028.9</v>
      </c>
      <c r="F414" s="21">
        <v>37215.5</v>
      </c>
      <c r="G414" s="19">
        <v>0</v>
      </c>
      <c r="H414" s="14">
        <f t="shared" si="14"/>
        <v>37215.5</v>
      </c>
    </row>
    <row r="415" spans="1:8" x14ac:dyDescent="0.25">
      <c r="A415" s="6" t="s">
        <v>820</v>
      </c>
      <c r="B415" s="6" t="s">
        <v>821</v>
      </c>
      <c r="C415" s="11">
        <v>579034.19999999995</v>
      </c>
      <c r="D415" s="19">
        <v>0</v>
      </c>
      <c r="E415" s="11">
        <f t="shared" si="13"/>
        <v>579034.19999999995</v>
      </c>
      <c r="F415" s="21">
        <v>666672.09</v>
      </c>
      <c r="G415" s="19">
        <v>0</v>
      </c>
      <c r="H415" s="14">
        <f t="shared" si="14"/>
        <v>666672.09</v>
      </c>
    </row>
    <row r="416" spans="1:8" x14ac:dyDescent="0.25">
      <c r="A416" s="6" t="s">
        <v>822</v>
      </c>
      <c r="B416" s="6" t="s">
        <v>823</v>
      </c>
      <c r="C416" s="11">
        <v>645185.9</v>
      </c>
      <c r="D416" s="19">
        <v>0</v>
      </c>
      <c r="E416" s="11">
        <f t="shared" si="13"/>
        <v>645185.9</v>
      </c>
      <c r="F416" s="21">
        <v>254915</v>
      </c>
      <c r="G416" s="19">
        <v>0</v>
      </c>
      <c r="H416" s="14">
        <f t="shared" si="14"/>
        <v>254915</v>
      </c>
    </row>
    <row r="417" spans="1:8" x14ac:dyDescent="0.25">
      <c r="A417" s="6" t="s">
        <v>824</v>
      </c>
      <c r="B417" s="6" t="s">
        <v>825</v>
      </c>
      <c r="C417" s="11">
        <v>208761.7</v>
      </c>
      <c r="D417" s="19">
        <v>0</v>
      </c>
      <c r="E417" s="11">
        <f t="shared" si="13"/>
        <v>208761.7</v>
      </c>
      <c r="F417" s="21">
        <v>67718.789999999994</v>
      </c>
      <c r="G417" s="19">
        <v>0</v>
      </c>
      <c r="H417" s="14">
        <f t="shared" si="14"/>
        <v>67718.789999999994</v>
      </c>
    </row>
    <row r="418" spans="1:8" x14ac:dyDescent="0.25">
      <c r="A418" s="6" t="s">
        <v>826</v>
      </c>
      <c r="B418" s="6" t="s">
        <v>827</v>
      </c>
      <c r="C418" s="11">
        <v>1345821.1</v>
      </c>
      <c r="D418" s="19">
        <v>0</v>
      </c>
      <c r="E418" s="11">
        <f t="shared" si="13"/>
        <v>1345821.1</v>
      </c>
      <c r="F418" s="21">
        <v>237015.76</v>
      </c>
      <c r="G418" s="19">
        <v>0</v>
      </c>
      <c r="H418" s="14">
        <f t="shared" si="14"/>
        <v>237015.76</v>
      </c>
    </row>
    <row r="419" spans="1:8" x14ac:dyDescent="0.25">
      <c r="A419" s="6" t="s">
        <v>828</v>
      </c>
      <c r="B419" s="6" t="s">
        <v>829</v>
      </c>
      <c r="C419" s="11">
        <v>4401678.9000000004</v>
      </c>
      <c r="D419" s="19">
        <v>0</v>
      </c>
      <c r="E419" s="11">
        <f t="shared" si="13"/>
        <v>4401678.9000000004</v>
      </c>
      <c r="F419" s="21">
        <v>3793296.3</v>
      </c>
      <c r="G419" s="19">
        <v>0</v>
      </c>
      <c r="H419" s="14">
        <f t="shared" si="14"/>
        <v>3793296.3</v>
      </c>
    </row>
    <row r="420" spans="1:8" x14ac:dyDescent="0.25">
      <c r="A420" s="6" t="s">
        <v>830</v>
      </c>
      <c r="B420" s="6" t="s">
        <v>831</v>
      </c>
      <c r="C420" s="11">
        <v>2169217.2999999998</v>
      </c>
      <c r="D420" s="19">
        <v>0</v>
      </c>
      <c r="E420" s="11">
        <f t="shared" si="13"/>
        <v>2169217.2999999998</v>
      </c>
      <c r="F420" s="21">
        <v>894589.07</v>
      </c>
      <c r="G420" s="19">
        <v>0</v>
      </c>
      <c r="H420" s="14">
        <f t="shared" si="14"/>
        <v>894589.07</v>
      </c>
    </row>
    <row r="421" spans="1:8" x14ac:dyDescent="0.25">
      <c r="A421" s="6" t="s">
        <v>832</v>
      </c>
      <c r="B421" s="6" t="s">
        <v>833</v>
      </c>
      <c r="C421" s="11">
        <v>1116312.6000000001</v>
      </c>
      <c r="D421" s="19">
        <v>0</v>
      </c>
      <c r="E421" s="11">
        <f t="shared" si="13"/>
        <v>1116312.6000000001</v>
      </c>
      <c r="F421" s="21">
        <v>363802.04</v>
      </c>
      <c r="G421" s="19">
        <v>0</v>
      </c>
      <c r="H421" s="14">
        <f t="shared" si="14"/>
        <v>363802.04</v>
      </c>
    </row>
    <row r="422" spans="1:8" x14ac:dyDescent="0.25">
      <c r="A422" s="6" t="s">
        <v>834</v>
      </c>
      <c r="B422" s="6" t="s">
        <v>835</v>
      </c>
      <c r="C422" s="11">
        <v>260074.9</v>
      </c>
      <c r="D422" s="19">
        <v>0</v>
      </c>
      <c r="E422" s="11">
        <f t="shared" si="13"/>
        <v>260074.9</v>
      </c>
      <c r="F422" s="21">
        <v>34381.46</v>
      </c>
      <c r="G422" s="19">
        <v>0</v>
      </c>
      <c r="H422" s="14">
        <f t="shared" si="14"/>
        <v>34381.46</v>
      </c>
    </row>
    <row r="423" spans="1:8" x14ac:dyDescent="0.25">
      <c r="A423" s="6" t="s">
        <v>836</v>
      </c>
      <c r="B423" s="6" t="s">
        <v>837</v>
      </c>
      <c r="C423" s="11">
        <v>2413425.6</v>
      </c>
      <c r="D423" s="19">
        <v>0</v>
      </c>
      <c r="E423" s="11">
        <f t="shared" si="13"/>
        <v>2413425.6</v>
      </c>
      <c r="F423" s="21">
        <v>722085.15</v>
      </c>
      <c r="G423" s="19">
        <v>0</v>
      </c>
      <c r="H423" s="14">
        <f t="shared" si="14"/>
        <v>722085.15</v>
      </c>
    </row>
    <row r="424" spans="1:8" x14ac:dyDescent="0.25">
      <c r="A424" s="6" t="s">
        <v>838</v>
      </c>
      <c r="B424" s="6" t="s">
        <v>839</v>
      </c>
      <c r="C424" s="11">
        <v>1715907.7</v>
      </c>
      <c r="D424" s="19">
        <v>0</v>
      </c>
      <c r="E424" s="11">
        <f t="shared" si="13"/>
        <v>1715907.7</v>
      </c>
      <c r="F424" s="21">
        <v>875198.23</v>
      </c>
      <c r="G424" s="19">
        <v>0</v>
      </c>
      <c r="H424" s="14">
        <f t="shared" si="14"/>
        <v>875198.23</v>
      </c>
    </row>
    <row r="425" spans="1:8" x14ac:dyDescent="0.25">
      <c r="A425" s="6" t="s">
        <v>840</v>
      </c>
      <c r="B425" s="6" t="s">
        <v>841</v>
      </c>
      <c r="C425" s="11">
        <v>232035.6</v>
      </c>
      <c r="D425" s="19">
        <v>0</v>
      </c>
      <c r="E425" s="11">
        <f t="shared" si="13"/>
        <v>232035.6</v>
      </c>
      <c r="F425" s="21">
        <v>44151.46</v>
      </c>
      <c r="G425" s="19">
        <v>0</v>
      </c>
      <c r="H425" s="14">
        <f t="shared" si="14"/>
        <v>44151.46</v>
      </c>
    </row>
    <row r="426" spans="1:8" x14ac:dyDescent="0.25">
      <c r="A426" s="6" t="s">
        <v>842</v>
      </c>
      <c r="B426" s="6" t="s">
        <v>843</v>
      </c>
      <c r="C426" s="11">
        <v>713779.8</v>
      </c>
      <c r="D426" s="19">
        <v>0</v>
      </c>
      <c r="E426" s="11">
        <f t="shared" si="13"/>
        <v>713779.8</v>
      </c>
      <c r="F426" s="21">
        <v>125220.1</v>
      </c>
      <c r="G426" s="19">
        <v>0</v>
      </c>
      <c r="H426" s="14">
        <f t="shared" si="14"/>
        <v>125220.1</v>
      </c>
    </row>
    <row r="427" spans="1:8" x14ac:dyDescent="0.25">
      <c r="A427" s="6" t="s">
        <v>844</v>
      </c>
      <c r="B427" s="6" t="s">
        <v>845</v>
      </c>
      <c r="C427" s="11">
        <v>711972.7</v>
      </c>
      <c r="D427" s="19">
        <v>0</v>
      </c>
      <c r="E427" s="11">
        <f t="shared" si="13"/>
        <v>711972.7</v>
      </c>
      <c r="F427" s="21">
        <v>349780.97</v>
      </c>
      <c r="G427" s="19">
        <v>0</v>
      </c>
      <c r="H427" s="14">
        <f t="shared" si="14"/>
        <v>349780.97</v>
      </c>
    </row>
    <row r="428" spans="1:8" x14ac:dyDescent="0.25">
      <c r="A428" s="6" t="s">
        <v>846</v>
      </c>
      <c r="B428" s="6" t="s">
        <v>847</v>
      </c>
      <c r="C428" s="11">
        <v>267138.8</v>
      </c>
      <c r="D428" s="19">
        <v>0</v>
      </c>
      <c r="E428" s="11">
        <f t="shared" si="13"/>
        <v>267138.8</v>
      </c>
      <c r="F428" s="21">
        <v>44971.839999999997</v>
      </c>
      <c r="G428" s="19">
        <v>0</v>
      </c>
      <c r="H428" s="14">
        <f t="shared" si="14"/>
        <v>44971.839999999997</v>
      </c>
    </row>
    <row r="429" spans="1:8" x14ac:dyDescent="0.25">
      <c r="A429" s="6" t="s">
        <v>848</v>
      </c>
      <c r="B429" s="6" t="s">
        <v>849</v>
      </c>
      <c r="C429" s="11">
        <v>284591.3</v>
      </c>
      <c r="D429" s="19">
        <v>0</v>
      </c>
      <c r="E429" s="11">
        <f t="shared" si="13"/>
        <v>284591.3</v>
      </c>
      <c r="F429" s="21">
        <v>33784.81</v>
      </c>
      <c r="G429" s="19">
        <v>0</v>
      </c>
      <c r="H429" s="14">
        <f t="shared" si="14"/>
        <v>33784.81</v>
      </c>
    </row>
    <row r="430" spans="1:8" x14ac:dyDescent="0.25">
      <c r="A430" s="6" t="s">
        <v>850</v>
      </c>
      <c r="B430" s="6" t="s">
        <v>851</v>
      </c>
      <c r="C430" s="11">
        <v>1519112.6</v>
      </c>
      <c r="D430" s="19">
        <v>0</v>
      </c>
      <c r="E430" s="11">
        <f t="shared" si="13"/>
        <v>1519112.6</v>
      </c>
      <c r="F430" s="21">
        <v>282882.56</v>
      </c>
      <c r="G430" s="19">
        <v>0</v>
      </c>
      <c r="H430" s="14">
        <f t="shared" si="14"/>
        <v>282882.56</v>
      </c>
    </row>
    <row r="431" spans="1:8" x14ac:dyDescent="0.25">
      <c r="A431" s="6" t="s">
        <v>852</v>
      </c>
      <c r="B431" s="6" t="s">
        <v>853</v>
      </c>
      <c r="C431" s="11">
        <v>826937.9</v>
      </c>
      <c r="D431" s="19">
        <v>0</v>
      </c>
      <c r="E431" s="11">
        <f t="shared" si="13"/>
        <v>826937.9</v>
      </c>
      <c r="F431" s="21">
        <v>153485.98000000001</v>
      </c>
      <c r="G431" s="19">
        <v>0</v>
      </c>
      <c r="H431" s="14">
        <f t="shared" si="14"/>
        <v>153485.98000000001</v>
      </c>
    </row>
    <row r="432" spans="1:8" x14ac:dyDescent="0.25">
      <c r="A432" s="6" t="s">
        <v>854</v>
      </c>
      <c r="B432" s="6" t="s">
        <v>855</v>
      </c>
      <c r="C432" s="11">
        <v>3827110</v>
      </c>
      <c r="D432" s="19">
        <v>0</v>
      </c>
      <c r="E432" s="11">
        <f t="shared" si="13"/>
        <v>3827110</v>
      </c>
      <c r="F432" s="21">
        <v>668760.32999999996</v>
      </c>
      <c r="G432" s="19">
        <v>0</v>
      </c>
      <c r="H432" s="14">
        <f t="shared" si="14"/>
        <v>668760.32999999996</v>
      </c>
    </row>
    <row r="433" spans="1:8" x14ac:dyDescent="0.25">
      <c r="A433" s="6" t="s">
        <v>856</v>
      </c>
      <c r="B433" s="6" t="s">
        <v>857</v>
      </c>
      <c r="C433" s="11">
        <v>2737704.8</v>
      </c>
      <c r="D433" s="19">
        <v>0</v>
      </c>
      <c r="E433" s="11">
        <f t="shared" si="13"/>
        <v>2737704.8</v>
      </c>
      <c r="F433" s="21">
        <v>1245936.22</v>
      </c>
      <c r="G433" s="19">
        <v>0</v>
      </c>
      <c r="H433" s="14">
        <f t="shared" si="14"/>
        <v>1245936.22</v>
      </c>
    </row>
    <row r="434" spans="1:8" x14ac:dyDescent="0.25">
      <c r="A434" s="6" t="s">
        <v>858</v>
      </c>
      <c r="B434" s="6" t="s">
        <v>859</v>
      </c>
      <c r="C434" s="11">
        <v>688599.6</v>
      </c>
      <c r="D434" s="19">
        <v>0</v>
      </c>
      <c r="E434" s="11">
        <f t="shared" si="13"/>
        <v>688599.6</v>
      </c>
      <c r="F434" s="21">
        <v>165866.29</v>
      </c>
      <c r="G434" s="19">
        <v>0</v>
      </c>
      <c r="H434" s="14">
        <f t="shared" si="14"/>
        <v>165866.29</v>
      </c>
    </row>
    <row r="435" spans="1:8" x14ac:dyDescent="0.25">
      <c r="A435" s="6" t="s">
        <v>860</v>
      </c>
      <c r="B435" s="6" t="s">
        <v>861</v>
      </c>
      <c r="C435" s="11">
        <v>590386.80000000005</v>
      </c>
      <c r="D435" s="19">
        <v>0</v>
      </c>
      <c r="E435" s="11">
        <f t="shared" si="13"/>
        <v>590386.80000000005</v>
      </c>
      <c r="F435" s="21">
        <v>113063.53</v>
      </c>
      <c r="G435" s="19">
        <v>0</v>
      </c>
      <c r="H435" s="14">
        <f t="shared" si="14"/>
        <v>113063.53</v>
      </c>
    </row>
    <row r="436" spans="1:8" x14ac:dyDescent="0.25">
      <c r="A436" s="6" t="s">
        <v>862</v>
      </c>
      <c r="B436" s="6" t="s">
        <v>863</v>
      </c>
      <c r="C436" s="11">
        <v>312800.8</v>
      </c>
      <c r="D436" s="19">
        <v>0</v>
      </c>
      <c r="E436" s="11">
        <f t="shared" si="13"/>
        <v>312800.8</v>
      </c>
      <c r="F436" s="21">
        <v>23641.91</v>
      </c>
      <c r="G436" s="19">
        <v>0</v>
      </c>
      <c r="H436" s="14">
        <f t="shared" si="14"/>
        <v>23641.91</v>
      </c>
    </row>
    <row r="437" spans="1:8" x14ac:dyDescent="0.25">
      <c r="A437" s="6" t="s">
        <v>864</v>
      </c>
      <c r="B437" s="6" t="s">
        <v>865</v>
      </c>
      <c r="C437" s="11">
        <v>366179.8</v>
      </c>
      <c r="D437" s="19">
        <v>0</v>
      </c>
      <c r="E437" s="11">
        <f t="shared" si="13"/>
        <v>366179.8</v>
      </c>
      <c r="F437" s="21">
        <v>136481.70000000001</v>
      </c>
      <c r="G437" s="19">
        <v>0</v>
      </c>
      <c r="H437" s="14">
        <f t="shared" si="14"/>
        <v>136481.70000000001</v>
      </c>
    </row>
    <row r="438" spans="1:8" x14ac:dyDescent="0.25">
      <c r="A438" s="6" t="s">
        <v>866</v>
      </c>
      <c r="B438" s="6" t="s">
        <v>867</v>
      </c>
      <c r="C438" s="11">
        <v>440577.5</v>
      </c>
      <c r="D438" s="19">
        <v>0</v>
      </c>
      <c r="E438" s="11">
        <f t="shared" si="13"/>
        <v>440577.5</v>
      </c>
      <c r="F438" s="21">
        <v>67345.89</v>
      </c>
      <c r="G438" s="19">
        <v>0</v>
      </c>
      <c r="H438" s="14">
        <f t="shared" si="14"/>
        <v>67345.89</v>
      </c>
    </row>
    <row r="439" spans="1:8" x14ac:dyDescent="0.25">
      <c r="A439" s="6" t="s">
        <v>868</v>
      </c>
      <c r="B439" s="6" t="s">
        <v>869</v>
      </c>
      <c r="C439" s="11">
        <v>1026347</v>
      </c>
      <c r="D439" s="19">
        <v>0</v>
      </c>
      <c r="E439" s="11">
        <f t="shared" si="13"/>
        <v>1026347</v>
      </c>
      <c r="F439" s="21">
        <v>200918.96</v>
      </c>
      <c r="G439" s="19">
        <v>0</v>
      </c>
      <c r="H439" s="14">
        <f t="shared" si="14"/>
        <v>200918.96</v>
      </c>
    </row>
    <row r="440" spans="1:8" x14ac:dyDescent="0.25">
      <c r="A440" s="6" t="s">
        <v>870</v>
      </c>
      <c r="B440" s="6" t="s">
        <v>871</v>
      </c>
      <c r="C440" s="11">
        <v>1251456.5</v>
      </c>
      <c r="D440" s="11">
        <v>141416.63</v>
      </c>
      <c r="E440" s="11">
        <f t="shared" si="13"/>
        <v>1110039.8700000001</v>
      </c>
      <c r="F440" s="21">
        <v>297201.95</v>
      </c>
      <c r="G440" s="19">
        <v>0</v>
      </c>
      <c r="H440" s="14">
        <f t="shared" si="14"/>
        <v>297201.95</v>
      </c>
    </row>
    <row r="441" spans="1:8" x14ac:dyDescent="0.25">
      <c r="A441" s="6" t="s">
        <v>872</v>
      </c>
      <c r="B441" s="6" t="s">
        <v>873</v>
      </c>
      <c r="C441" s="11">
        <v>1529007.3</v>
      </c>
      <c r="D441" s="19">
        <v>0</v>
      </c>
      <c r="E441" s="11">
        <f t="shared" si="13"/>
        <v>1529007.3</v>
      </c>
      <c r="F441" s="21">
        <v>266698.67</v>
      </c>
      <c r="G441" s="19">
        <v>0</v>
      </c>
      <c r="H441" s="14">
        <f t="shared" si="14"/>
        <v>266698.67</v>
      </c>
    </row>
    <row r="442" spans="1:8" x14ac:dyDescent="0.25">
      <c r="A442" s="6" t="s">
        <v>874</v>
      </c>
      <c r="B442" s="6" t="s">
        <v>875</v>
      </c>
      <c r="C442" s="11">
        <v>482226.4</v>
      </c>
      <c r="D442" s="19">
        <v>0</v>
      </c>
      <c r="E442" s="11">
        <f t="shared" si="13"/>
        <v>482226.4</v>
      </c>
      <c r="F442" s="21">
        <v>66823.83</v>
      </c>
      <c r="G442" s="19">
        <v>0</v>
      </c>
      <c r="H442" s="14">
        <f t="shared" si="14"/>
        <v>66823.83</v>
      </c>
    </row>
    <row r="443" spans="1:8" x14ac:dyDescent="0.25">
      <c r="A443" s="6" t="s">
        <v>876</v>
      </c>
      <c r="B443" s="6" t="s">
        <v>877</v>
      </c>
      <c r="C443" s="11">
        <v>4148819.4</v>
      </c>
      <c r="D443" s="19">
        <v>0</v>
      </c>
      <c r="E443" s="11">
        <f t="shared" si="13"/>
        <v>4148819.4</v>
      </c>
      <c r="F443" s="21">
        <v>719922.32</v>
      </c>
      <c r="G443" s="19">
        <v>0</v>
      </c>
      <c r="H443" s="14">
        <f t="shared" si="14"/>
        <v>719922.32</v>
      </c>
    </row>
    <row r="444" spans="1:8" x14ac:dyDescent="0.25">
      <c r="A444" s="6" t="s">
        <v>878</v>
      </c>
      <c r="B444" s="6" t="s">
        <v>879</v>
      </c>
      <c r="C444" s="11">
        <v>650714.80000000005</v>
      </c>
      <c r="D444" s="19">
        <v>0</v>
      </c>
      <c r="E444" s="11">
        <f t="shared" si="13"/>
        <v>650714.80000000005</v>
      </c>
      <c r="F444" s="21">
        <v>137152.92000000001</v>
      </c>
      <c r="G444" s="19">
        <v>0</v>
      </c>
      <c r="H444" s="14">
        <f t="shared" si="14"/>
        <v>137152.92000000001</v>
      </c>
    </row>
    <row r="445" spans="1:8" x14ac:dyDescent="0.25">
      <c r="A445" s="6" t="s">
        <v>880</v>
      </c>
      <c r="B445" s="6" t="s">
        <v>881</v>
      </c>
      <c r="C445" s="11">
        <v>5721496</v>
      </c>
      <c r="D445" s="19">
        <v>0</v>
      </c>
      <c r="E445" s="11">
        <f t="shared" si="13"/>
        <v>5721496</v>
      </c>
      <c r="F445" s="21">
        <v>1890383.42</v>
      </c>
      <c r="G445" s="19">
        <v>0</v>
      </c>
      <c r="H445" s="14">
        <f t="shared" si="14"/>
        <v>1890383.42</v>
      </c>
    </row>
    <row r="446" spans="1:8" x14ac:dyDescent="0.25">
      <c r="A446" s="6" t="s">
        <v>882</v>
      </c>
      <c r="B446" s="6" t="s">
        <v>883</v>
      </c>
      <c r="C446" s="11">
        <v>317770.5</v>
      </c>
      <c r="D446" s="19">
        <v>0</v>
      </c>
      <c r="E446" s="11">
        <f t="shared" si="13"/>
        <v>317770.5</v>
      </c>
      <c r="F446" s="21">
        <v>60559.09</v>
      </c>
      <c r="G446" s="19">
        <v>0</v>
      </c>
      <c r="H446" s="14">
        <f t="shared" si="14"/>
        <v>60559.09</v>
      </c>
    </row>
    <row r="447" spans="1:8" x14ac:dyDescent="0.25">
      <c r="A447" s="6" t="s">
        <v>884</v>
      </c>
      <c r="B447" s="6" t="s">
        <v>885</v>
      </c>
      <c r="C447" s="11">
        <v>1961787</v>
      </c>
      <c r="D447" s="19">
        <v>0</v>
      </c>
      <c r="E447" s="11">
        <f t="shared" si="13"/>
        <v>1961787</v>
      </c>
      <c r="F447" s="21">
        <v>688673.23</v>
      </c>
      <c r="G447" s="19">
        <v>0</v>
      </c>
      <c r="H447" s="14">
        <f t="shared" si="14"/>
        <v>688673.23</v>
      </c>
    </row>
    <row r="448" spans="1:8" x14ac:dyDescent="0.25">
      <c r="A448" s="6" t="s">
        <v>886</v>
      </c>
      <c r="B448" s="6" t="s">
        <v>887</v>
      </c>
      <c r="C448" s="11">
        <v>459423.7</v>
      </c>
      <c r="D448" s="19">
        <v>0</v>
      </c>
      <c r="E448" s="11">
        <f t="shared" si="13"/>
        <v>459423.7</v>
      </c>
      <c r="F448" s="21">
        <v>18645.04</v>
      </c>
      <c r="G448" s="19">
        <v>0</v>
      </c>
      <c r="H448" s="14">
        <f t="shared" si="14"/>
        <v>18645.04</v>
      </c>
    </row>
    <row r="449" spans="1:8" x14ac:dyDescent="0.25">
      <c r="A449" s="6" t="s">
        <v>888</v>
      </c>
      <c r="B449" s="6" t="s">
        <v>889</v>
      </c>
      <c r="C449" s="11">
        <v>589660.19999999995</v>
      </c>
      <c r="D449" s="19">
        <v>0</v>
      </c>
      <c r="E449" s="11">
        <f t="shared" si="13"/>
        <v>589660.19999999995</v>
      </c>
      <c r="F449" s="21">
        <v>32367.79</v>
      </c>
      <c r="G449" s="19">
        <v>0</v>
      </c>
      <c r="H449" s="14">
        <f t="shared" si="14"/>
        <v>32367.79</v>
      </c>
    </row>
    <row r="450" spans="1:8" x14ac:dyDescent="0.25">
      <c r="A450" s="6" t="s">
        <v>890</v>
      </c>
      <c r="B450" s="6" t="s">
        <v>891</v>
      </c>
      <c r="C450" s="11">
        <v>274649.09999999998</v>
      </c>
      <c r="D450" s="19">
        <v>0</v>
      </c>
      <c r="E450" s="11">
        <f t="shared" si="13"/>
        <v>274649.09999999998</v>
      </c>
      <c r="F450" s="21">
        <v>35873.06</v>
      </c>
      <c r="G450" s="19">
        <v>0</v>
      </c>
      <c r="H450" s="14">
        <f t="shared" si="14"/>
        <v>35873.06</v>
      </c>
    </row>
    <row r="451" spans="1:8" x14ac:dyDescent="0.25">
      <c r="A451" s="6" t="s">
        <v>892</v>
      </c>
      <c r="B451" s="6" t="s">
        <v>893</v>
      </c>
      <c r="C451" s="11">
        <v>608437.80000000005</v>
      </c>
      <c r="D451" s="19">
        <v>0</v>
      </c>
      <c r="E451" s="11">
        <f t="shared" si="13"/>
        <v>608437.80000000005</v>
      </c>
      <c r="F451" s="21">
        <v>126711.7</v>
      </c>
      <c r="G451" s="19">
        <v>0</v>
      </c>
      <c r="H451" s="14">
        <f t="shared" si="14"/>
        <v>126711.7</v>
      </c>
    </row>
    <row r="452" spans="1:8" x14ac:dyDescent="0.25">
      <c r="A452" s="6" t="s">
        <v>894</v>
      </c>
      <c r="B452" s="6" t="s">
        <v>895</v>
      </c>
      <c r="C452" s="11">
        <v>1865011.4</v>
      </c>
      <c r="D452" s="19">
        <v>0</v>
      </c>
      <c r="E452" s="11">
        <f t="shared" si="13"/>
        <v>1865011.4</v>
      </c>
      <c r="F452" s="21">
        <v>448077.63</v>
      </c>
      <c r="G452" s="19">
        <v>0</v>
      </c>
      <c r="H452" s="14">
        <f t="shared" si="14"/>
        <v>448077.63</v>
      </c>
    </row>
    <row r="453" spans="1:8" x14ac:dyDescent="0.25">
      <c r="A453" s="6" t="s">
        <v>896</v>
      </c>
      <c r="B453" s="6" t="s">
        <v>897</v>
      </c>
      <c r="C453" s="11">
        <v>3649117.2</v>
      </c>
      <c r="D453" s="19">
        <v>0</v>
      </c>
      <c r="E453" s="11">
        <f t="shared" si="13"/>
        <v>3649117.2</v>
      </c>
      <c r="F453" s="21">
        <v>1275320.81</v>
      </c>
      <c r="G453" s="19">
        <v>0</v>
      </c>
      <c r="H453" s="14">
        <f t="shared" si="14"/>
        <v>1275320.81</v>
      </c>
    </row>
    <row r="454" spans="1:8" x14ac:dyDescent="0.25">
      <c r="A454" s="6" t="s">
        <v>898</v>
      </c>
      <c r="B454" s="6" t="s">
        <v>899</v>
      </c>
      <c r="C454" s="11">
        <v>905260.7</v>
      </c>
      <c r="D454" s="19">
        <v>0</v>
      </c>
      <c r="E454" s="11">
        <f t="shared" si="13"/>
        <v>905260.7</v>
      </c>
      <c r="F454" s="21">
        <v>184138.43</v>
      </c>
      <c r="G454" s="19">
        <v>0</v>
      </c>
      <c r="H454" s="14">
        <f t="shared" si="14"/>
        <v>184138.43</v>
      </c>
    </row>
    <row r="455" spans="1:8" x14ac:dyDescent="0.25">
      <c r="A455" s="6" t="s">
        <v>900</v>
      </c>
      <c r="B455" s="6" t="s">
        <v>901</v>
      </c>
      <c r="C455" s="11">
        <v>767386.6</v>
      </c>
      <c r="D455" s="19">
        <v>0</v>
      </c>
      <c r="E455" s="11">
        <f t="shared" si="13"/>
        <v>767386.6</v>
      </c>
      <c r="F455" s="21">
        <v>245667.06</v>
      </c>
      <c r="G455" s="19">
        <v>0</v>
      </c>
      <c r="H455" s="14">
        <f t="shared" si="14"/>
        <v>245667.06</v>
      </c>
    </row>
    <row r="456" spans="1:8" x14ac:dyDescent="0.25">
      <c r="A456" s="6" t="s">
        <v>902</v>
      </c>
      <c r="B456" s="6" t="s">
        <v>903</v>
      </c>
      <c r="C456" s="11">
        <v>7823427.5</v>
      </c>
      <c r="D456" s="19">
        <v>0</v>
      </c>
      <c r="E456" s="11">
        <f t="shared" ref="E456:E519" si="15">C456-D456</f>
        <v>7823427.5</v>
      </c>
      <c r="F456" s="21">
        <v>1033308.17</v>
      </c>
      <c r="G456" s="19">
        <v>0</v>
      </c>
      <c r="H456" s="14">
        <f t="shared" ref="H456:H519" si="16">F456-G456</f>
        <v>1033308.17</v>
      </c>
    </row>
    <row r="457" spans="1:8" x14ac:dyDescent="0.25">
      <c r="A457" s="6" t="s">
        <v>904</v>
      </c>
      <c r="B457" s="6" t="s">
        <v>905</v>
      </c>
      <c r="C457" s="11">
        <v>486659.5</v>
      </c>
      <c r="D457" s="19">
        <v>0</v>
      </c>
      <c r="E457" s="11">
        <f t="shared" si="15"/>
        <v>486659.5</v>
      </c>
      <c r="F457" s="21">
        <v>75997.19</v>
      </c>
      <c r="G457" s="19">
        <v>0</v>
      </c>
      <c r="H457" s="14">
        <f t="shared" si="16"/>
        <v>75997.19</v>
      </c>
    </row>
    <row r="458" spans="1:8" x14ac:dyDescent="0.25">
      <c r="A458" s="6" t="s">
        <v>906</v>
      </c>
      <c r="B458" s="6" t="s">
        <v>907</v>
      </c>
      <c r="C458" s="11">
        <v>1482088.6</v>
      </c>
      <c r="D458" s="19">
        <v>0</v>
      </c>
      <c r="E458" s="11">
        <f t="shared" si="15"/>
        <v>1482088.6</v>
      </c>
      <c r="F458" s="21">
        <v>329718.90999999997</v>
      </c>
      <c r="G458" s="19">
        <v>0</v>
      </c>
      <c r="H458" s="14">
        <f t="shared" si="16"/>
        <v>329718.90999999997</v>
      </c>
    </row>
    <row r="459" spans="1:8" x14ac:dyDescent="0.25">
      <c r="A459" s="6" t="s">
        <v>908</v>
      </c>
      <c r="B459" s="6" t="s">
        <v>909</v>
      </c>
      <c r="C459" s="11">
        <v>684363.1</v>
      </c>
      <c r="D459" s="19">
        <v>0</v>
      </c>
      <c r="E459" s="11">
        <f t="shared" si="15"/>
        <v>684363.1</v>
      </c>
      <c r="F459" s="21">
        <v>292205.08</v>
      </c>
      <c r="G459" s="19">
        <v>0</v>
      </c>
      <c r="H459" s="14">
        <f t="shared" si="16"/>
        <v>292205.08</v>
      </c>
    </row>
    <row r="460" spans="1:8" x14ac:dyDescent="0.25">
      <c r="A460" s="6" t="s">
        <v>910</v>
      </c>
      <c r="B460" s="6" t="s">
        <v>911</v>
      </c>
      <c r="C460" s="11">
        <v>1458029.5</v>
      </c>
      <c r="D460" s="19">
        <v>0</v>
      </c>
      <c r="E460" s="11">
        <f t="shared" si="15"/>
        <v>1458029.5</v>
      </c>
      <c r="F460" s="21">
        <v>265207.06</v>
      </c>
      <c r="G460" s="19">
        <v>0</v>
      </c>
      <c r="H460" s="14">
        <f t="shared" si="16"/>
        <v>265207.06</v>
      </c>
    </row>
    <row r="461" spans="1:8" x14ac:dyDescent="0.25">
      <c r="A461" s="6" t="s">
        <v>912</v>
      </c>
      <c r="B461" s="6" t="s">
        <v>913</v>
      </c>
      <c r="C461" s="11">
        <v>824216.5</v>
      </c>
      <c r="D461" s="19">
        <v>0</v>
      </c>
      <c r="E461" s="11">
        <f t="shared" si="15"/>
        <v>824216.5</v>
      </c>
      <c r="F461" s="21">
        <v>216580.8</v>
      </c>
      <c r="G461" s="19">
        <v>0</v>
      </c>
      <c r="H461" s="14">
        <f t="shared" si="16"/>
        <v>216580.8</v>
      </c>
    </row>
    <row r="462" spans="1:8" x14ac:dyDescent="0.25">
      <c r="A462" s="6" t="s">
        <v>914</v>
      </c>
      <c r="B462" s="6" t="s">
        <v>915</v>
      </c>
      <c r="C462" s="11">
        <v>425192.8</v>
      </c>
      <c r="D462" s="19">
        <v>0</v>
      </c>
      <c r="E462" s="11">
        <f t="shared" si="15"/>
        <v>425192.8</v>
      </c>
      <c r="F462" s="21">
        <v>124325.13</v>
      </c>
      <c r="G462" s="19">
        <v>0</v>
      </c>
      <c r="H462" s="14">
        <f t="shared" si="16"/>
        <v>124325.13</v>
      </c>
    </row>
    <row r="463" spans="1:8" x14ac:dyDescent="0.25">
      <c r="A463" s="6" t="s">
        <v>916</v>
      </c>
      <c r="B463" s="6" t="s">
        <v>917</v>
      </c>
      <c r="C463" s="11">
        <v>1935511.2</v>
      </c>
      <c r="D463" s="19">
        <v>0</v>
      </c>
      <c r="E463" s="11">
        <f t="shared" si="15"/>
        <v>1935511.2</v>
      </c>
      <c r="F463" s="21">
        <v>249545.23</v>
      </c>
      <c r="G463" s="19">
        <v>0</v>
      </c>
      <c r="H463" s="14">
        <f t="shared" si="16"/>
        <v>249545.23</v>
      </c>
    </row>
    <row r="464" spans="1:8" x14ac:dyDescent="0.25">
      <c r="A464" s="6" t="s">
        <v>918</v>
      </c>
      <c r="B464" s="6" t="s">
        <v>919</v>
      </c>
      <c r="C464" s="11">
        <v>373863.1</v>
      </c>
      <c r="D464" s="19">
        <v>0</v>
      </c>
      <c r="E464" s="11">
        <f t="shared" si="15"/>
        <v>373863.1</v>
      </c>
      <c r="F464" s="21">
        <v>86289.25</v>
      </c>
      <c r="G464" s="19">
        <v>0</v>
      </c>
      <c r="H464" s="14">
        <f t="shared" si="16"/>
        <v>86289.25</v>
      </c>
    </row>
    <row r="465" spans="1:8" x14ac:dyDescent="0.25">
      <c r="A465" s="6" t="s">
        <v>920</v>
      </c>
      <c r="B465" s="6" t="s">
        <v>921</v>
      </c>
      <c r="C465" s="11">
        <v>822640.6</v>
      </c>
      <c r="D465" s="19">
        <v>0</v>
      </c>
      <c r="E465" s="11">
        <f t="shared" si="15"/>
        <v>822640.6</v>
      </c>
      <c r="F465" s="21">
        <v>363727.46</v>
      </c>
      <c r="G465" s="19">
        <v>0</v>
      </c>
      <c r="H465" s="14">
        <f t="shared" si="16"/>
        <v>363727.46</v>
      </c>
    </row>
    <row r="466" spans="1:8" x14ac:dyDescent="0.25">
      <c r="A466" s="6" t="s">
        <v>922</v>
      </c>
      <c r="B466" s="6" t="s">
        <v>923</v>
      </c>
      <c r="C466" s="11">
        <v>2226687.7999999998</v>
      </c>
      <c r="D466" s="19">
        <v>0</v>
      </c>
      <c r="E466" s="11">
        <f t="shared" si="15"/>
        <v>2226687.7999999998</v>
      </c>
      <c r="F466" s="21">
        <v>390949.22</v>
      </c>
      <c r="G466" s="19">
        <v>0</v>
      </c>
      <c r="H466" s="14">
        <f t="shared" si="16"/>
        <v>390949.22</v>
      </c>
    </row>
    <row r="467" spans="1:8" x14ac:dyDescent="0.25">
      <c r="A467" s="6" t="s">
        <v>924</v>
      </c>
      <c r="B467" s="6" t="s">
        <v>925</v>
      </c>
      <c r="C467" s="11">
        <v>380124.5</v>
      </c>
      <c r="D467" s="19">
        <v>0</v>
      </c>
      <c r="E467" s="11">
        <f t="shared" si="15"/>
        <v>380124.5</v>
      </c>
      <c r="F467" s="21">
        <v>39303.75</v>
      </c>
      <c r="G467" s="19">
        <v>0</v>
      </c>
      <c r="H467" s="14">
        <f t="shared" si="16"/>
        <v>39303.75</v>
      </c>
    </row>
    <row r="468" spans="1:8" x14ac:dyDescent="0.25">
      <c r="A468" s="6" t="s">
        <v>926</v>
      </c>
      <c r="B468" s="6" t="s">
        <v>927</v>
      </c>
      <c r="C468" s="11">
        <v>709581.6</v>
      </c>
      <c r="D468" s="19">
        <v>0</v>
      </c>
      <c r="E468" s="11">
        <f t="shared" si="15"/>
        <v>709581.6</v>
      </c>
      <c r="F468" s="21">
        <v>343068.75</v>
      </c>
      <c r="G468" s="19">
        <v>0</v>
      </c>
      <c r="H468" s="14">
        <f t="shared" si="16"/>
        <v>343068.75</v>
      </c>
    </row>
    <row r="469" spans="1:8" x14ac:dyDescent="0.25">
      <c r="A469" s="6" t="s">
        <v>928</v>
      </c>
      <c r="B469" s="6" t="s">
        <v>929</v>
      </c>
      <c r="C469" s="11">
        <v>331852.59999999998</v>
      </c>
      <c r="D469" s="19">
        <v>0</v>
      </c>
      <c r="E469" s="11">
        <f t="shared" si="15"/>
        <v>331852.59999999998</v>
      </c>
      <c r="F469" s="21">
        <v>39154.589999999997</v>
      </c>
      <c r="G469" s="19">
        <v>0</v>
      </c>
      <c r="H469" s="14">
        <f t="shared" si="16"/>
        <v>39154.589999999997</v>
      </c>
    </row>
    <row r="470" spans="1:8" x14ac:dyDescent="0.25">
      <c r="A470" s="6" t="s">
        <v>930</v>
      </c>
      <c r="B470" s="6" t="s">
        <v>931</v>
      </c>
      <c r="C470" s="11">
        <v>208933.2</v>
      </c>
      <c r="D470" s="19">
        <v>0</v>
      </c>
      <c r="E470" s="11">
        <f t="shared" si="15"/>
        <v>208933.2</v>
      </c>
      <c r="F470" s="21">
        <v>25431.84</v>
      </c>
      <c r="G470" s="19">
        <v>0</v>
      </c>
      <c r="H470" s="14">
        <f t="shared" si="16"/>
        <v>25431.84</v>
      </c>
    </row>
    <row r="471" spans="1:8" x14ac:dyDescent="0.25">
      <c r="A471" s="6" t="s">
        <v>932</v>
      </c>
      <c r="B471" s="6" t="s">
        <v>933</v>
      </c>
      <c r="C471" s="11">
        <v>510668.2</v>
      </c>
      <c r="D471" s="19">
        <v>0</v>
      </c>
      <c r="E471" s="11">
        <f t="shared" si="15"/>
        <v>510668.2</v>
      </c>
      <c r="F471" s="21">
        <v>122013.15</v>
      </c>
      <c r="G471" s="19">
        <v>0</v>
      </c>
      <c r="H471" s="14">
        <f t="shared" si="16"/>
        <v>122013.15</v>
      </c>
    </row>
    <row r="472" spans="1:8" x14ac:dyDescent="0.25">
      <c r="A472" s="6" t="s">
        <v>934</v>
      </c>
      <c r="B472" s="6" t="s">
        <v>935</v>
      </c>
      <c r="C472" s="11">
        <v>6368571.9000000004</v>
      </c>
      <c r="D472" s="19">
        <v>0</v>
      </c>
      <c r="E472" s="11">
        <f t="shared" si="15"/>
        <v>6368571.9000000004</v>
      </c>
      <c r="F472" s="21">
        <v>1035172.68</v>
      </c>
      <c r="G472" s="19">
        <v>0</v>
      </c>
      <c r="H472" s="14">
        <f t="shared" si="16"/>
        <v>1035172.68</v>
      </c>
    </row>
    <row r="473" spans="1:8" x14ac:dyDescent="0.25">
      <c r="A473" s="6" t="s">
        <v>936</v>
      </c>
      <c r="B473" s="6" t="s">
        <v>937</v>
      </c>
      <c r="C473" s="11">
        <v>3784605.2</v>
      </c>
      <c r="D473" s="19">
        <v>0</v>
      </c>
      <c r="E473" s="11">
        <f t="shared" si="15"/>
        <v>3784605.2</v>
      </c>
      <c r="F473" s="21">
        <v>1425376.1</v>
      </c>
      <c r="G473" s="19">
        <v>0</v>
      </c>
      <c r="H473" s="14">
        <f t="shared" si="16"/>
        <v>1425376.1</v>
      </c>
    </row>
    <row r="474" spans="1:8" x14ac:dyDescent="0.25">
      <c r="A474" s="6" t="s">
        <v>938</v>
      </c>
      <c r="B474" s="6" t="s">
        <v>939</v>
      </c>
      <c r="C474" s="11">
        <v>4792935.3</v>
      </c>
      <c r="D474" s="19">
        <v>0</v>
      </c>
      <c r="E474" s="11">
        <f t="shared" si="15"/>
        <v>4792935.3</v>
      </c>
      <c r="F474" s="21">
        <v>1058889.17</v>
      </c>
      <c r="G474" s="19">
        <v>0</v>
      </c>
      <c r="H474" s="14">
        <f t="shared" si="16"/>
        <v>1058889.17</v>
      </c>
    </row>
    <row r="475" spans="1:8" x14ac:dyDescent="0.25">
      <c r="A475" s="6" t="s">
        <v>940</v>
      </c>
      <c r="B475" s="6" t="s">
        <v>941</v>
      </c>
      <c r="C475" s="11">
        <v>10323737.5</v>
      </c>
      <c r="D475" s="19">
        <v>0</v>
      </c>
      <c r="E475" s="11">
        <f t="shared" si="15"/>
        <v>10323737.5</v>
      </c>
      <c r="F475" s="21">
        <v>2590542</v>
      </c>
      <c r="G475" s="19">
        <v>0</v>
      </c>
      <c r="H475" s="14">
        <f t="shared" si="16"/>
        <v>2590542</v>
      </c>
    </row>
    <row r="476" spans="1:8" x14ac:dyDescent="0.25">
      <c r="A476" s="6" t="s">
        <v>942</v>
      </c>
      <c r="B476" s="6" t="s">
        <v>943</v>
      </c>
      <c r="C476" s="11">
        <v>1425280.3</v>
      </c>
      <c r="D476" s="19">
        <v>0</v>
      </c>
      <c r="E476" s="11">
        <f t="shared" si="15"/>
        <v>1425280.3</v>
      </c>
      <c r="F476" s="21">
        <v>327705.24</v>
      </c>
      <c r="G476" s="19">
        <v>0</v>
      </c>
      <c r="H476" s="14">
        <f t="shared" si="16"/>
        <v>327705.24</v>
      </c>
    </row>
    <row r="477" spans="1:8" x14ac:dyDescent="0.25">
      <c r="A477" s="6" t="s">
        <v>944</v>
      </c>
      <c r="B477" s="6" t="s">
        <v>945</v>
      </c>
      <c r="C477" s="11">
        <v>259770.7</v>
      </c>
      <c r="D477" s="19">
        <v>0</v>
      </c>
      <c r="E477" s="11">
        <f t="shared" si="15"/>
        <v>259770.7</v>
      </c>
      <c r="F477" s="21">
        <v>32144.05</v>
      </c>
      <c r="G477" s="19">
        <v>0</v>
      </c>
      <c r="H477" s="14">
        <f t="shared" si="16"/>
        <v>32144.05</v>
      </c>
    </row>
    <row r="478" spans="1:8" x14ac:dyDescent="0.25">
      <c r="A478" s="6" t="s">
        <v>946</v>
      </c>
      <c r="B478" s="6" t="s">
        <v>947</v>
      </c>
      <c r="C478" s="11">
        <v>650262</v>
      </c>
      <c r="D478" s="19">
        <v>0</v>
      </c>
      <c r="E478" s="11">
        <f t="shared" si="15"/>
        <v>650262</v>
      </c>
      <c r="F478" s="21">
        <v>250663.93</v>
      </c>
      <c r="G478" s="19">
        <v>0</v>
      </c>
      <c r="H478" s="14">
        <f t="shared" si="16"/>
        <v>250663.93</v>
      </c>
    </row>
    <row r="479" spans="1:8" x14ac:dyDescent="0.25">
      <c r="A479" s="6" t="s">
        <v>948</v>
      </c>
      <c r="B479" s="6" t="s">
        <v>949</v>
      </c>
      <c r="C479" s="11">
        <v>485843.5</v>
      </c>
      <c r="D479" s="19">
        <v>0</v>
      </c>
      <c r="E479" s="11">
        <f t="shared" si="15"/>
        <v>485843.5</v>
      </c>
      <c r="F479" s="21">
        <v>96282.99</v>
      </c>
      <c r="G479" s="19">
        <v>0</v>
      </c>
      <c r="H479" s="14">
        <f t="shared" si="16"/>
        <v>96282.99</v>
      </c>
    </row>
    <row r="480" spans="1:8" x14ac:dyDescent="0.25">
      <c r="A480" s="6" t="s">
        <v>950</v>
      </c>
      <c r="B480" s="6" t="s">
        <v>951</v>
      </c>
      <c r="C480" s="11">
        <v>732640.5</v>
      </c>
      <c r="D480" s="19">
        <v>0</v>
      </c>
      <c r="E480" s="11">
        <f t="shared" si="15"/>
        <v>732640.5</v>
      </c>
      <c r="F480" s="21">
        <v>256555.76</v>
      </c>
      <c r="G480" s="19">
        <v>0</v>
      </c>
      <c r="H480" s="14">
        <f t="shared" si="16"/>
        <v>256555.76</v>
      </c>
    </row>
    <row r="481" spans="1:8" x14ac:dyDescent="0.25">
      <c r="A481" s="6" t="s">
        <v>952</v>
      </c>
      <c r="B481" s="6" t="s">
        <v>953</v>
      </c>
      <c r="C481" s="11">
        <v>2317268.4</v>
      </c>
      <c r="D481" s="19">
        <v>0</v>
      </c>
      <c r="E481" s="11">
        <f t="shared" si="15"/>
        <v>2317268.4</v>
      </c>
      <c r="F481" s="21">
        <v>758853.17</v>
      </c>
      <c r="G481" s="19">
        <v>0</v>
      </c>
      <c r="H481" s="14">
        <f t="shared" si="16"/>
        <v>758853.17</v>
      </c>
    </row>
    <row r="482" spans="1:8" x14ac:dyDescent="0.25">
      <c r="A482" s="6" t="s">
        <v>954</v>
      </c>
      <c r="B482" s="6" t="s">
        <v>955</v>
      </c>
      <c r="C482" s="11">
        <v>310059.8</v>
      </c>
      <c r="D482" s="19">
        <v>0</v>
      </c>
      <c r="E482" s="11">
        <f t="shared" si="15"/>
        <v>310059.8</v>
      </c>
      <c r="F482" s="21">
        <v>31398.25</v>
      </c>
      <c r="G482" s="19">
        <v>0</v>
      </c>
      <c r="H482" s="14">
        <f t="shared" si="16"/>
        <v>31398.25</v>
      </c>
    </row>
    <row r="483" spans="1:8" x14ac:dyDescent="0.25">
      <c r="A483" s="6" t="s">
        <v>956</v>
      </c>
      <c r="B483" s="6" t="s">
        <v>957</v>
      </c>
      <c r="C483" s="11">
        <v>616172.69999999995</v>
      </c>
      <c r="D483" s="19">
        <v>0</v>
      </c>
      <c r="E483" s="11">
        <f t="shared" si="15"/>
        <v>616172.69999999995</v>
      </c>
      <c r="F483" s="21">
        <v>98967.88</v>
      </c>
      <c r="G483" s="19">
        <v>0</v>
      </c>
      <c r="H483" s="14">
        <f t="shared" si="16"/>
        <v>98967.88</v>
      </c>
    </row>
    <row r="484" spans="1:8" x14ac:dyDescent="0.25">
      <c r="A484" s="6" t="s">
        <v>958</v>
      </c>
      <c r="B484" s="6" t="s">
        <v>959</v>
      </c>
      <c r="C484" s="11">
        <v>502354.1</v>
      </c>
      <c r="D484" s="19">
        <v>0</v>
      </c>
      <c r="E484" s="11">
        <f t="shared" si="15"/>
        <v>502354.1</v>
      </c>
      <c r="F484" s="21">
        <v>119253.68</v>
      </c>
      <c r="G484" s="19">
        <v>0</v>
      </c>
      <c r="H484" s="14">
        <f t="shared" si="16"/>
        <v>119253.68</v>
      </c>
    </row>
    <row r="485" spans="1:8" x14ac:dyDescent="0.25">
      <c r="A485" s="6" t="s">
        <v>960</v>
      </c>
      <c r="B485" s="6" t="s">
        <v>961</v>
      </c>
      <c r="C485" s="11">
        <v>154380.29999999999</v>
      </c>
      <c r="D485" s="19">
        <v>0</v>
      </c>
      <c r="E485" s="11">
        <f t="shared" si="15"/>
        <v>154380.29999999999</v>
      </c>
      <c r="F485" s="21">
        <v>12976.95</v>
      </c>
      <c r="G485" s="19">
        <v>0</v>
      </c>
      <c r="H485" s="14">
        <f t="shared" si="16"/>
        <v>12976.95</v>
      </c>
    </row>
    <row r="486" spans="1:8" x14ac:dyDescent="0.25">
      <c r="A486" s="6" t="s">
        <v>962</v>
      </c>
      <c r="B486" s="6" t="s">
        <v>963</v>
      </c>
      <c r="C486" s="11">
        <v>538908.4</v>
      </c>
      <c r="D486" s="19">
        <v>0</v>
      </c>
      <c r="E486" s="11">
        <f t="shared" si="15"/>
        <v>538908.4</v>
      </c>
      <c r="F486" s="21">
        <v>100757.8</v>
      </c>
      <c r="G486" s="19">
        <v>0</v>
      </c>
      <c r="H486" s="14">
        <f t="shared" si="16"/>
        <v>100757.8</v>
      </c>
    </row>
    <row r="487" spans="1:8" x14ac:dyDescent="0.25">
      <c r="A487" s="6" t="s">
        <v>964</v>
      </c>
      <c r="B487" s="6" t="s">
        <v>965</v>
      </c>
      <c r="C487" s="11">
        <v>815604.9</v>
      </c>
      <c r="D487" s="19">
        <v>0</v>
      </c>
      <c r="E487" s="11">
        <f t="shared" si="15"/>
        <v>815604.9</v>
      </c>
      <c r="F487" s="21">
        <v>141553.15</v>
      </c>
      <c r="G487" s="19">
        <v>0</v>
      </c>
      <c r="H487" s="14">
        <f t="shared" si="16"/>
        <v>141553.15</v>
      </c>
    </row>
    <row r="488" spans="1:8" x14ac:dyDescent="0.25">
      <c r="A488" s="6" t="s">
        <v>966</v>
      </c>
      <c r="B488" s="6" t="s">
        <v>967</v>
      </c>
      <c r="C488" s="11">
        <v>8832860.8000000007</v>
      </c>
      <c r="D488" s="19">
        <v>0</v>
      </c>
      <c r="E488" s="11">
        <f t="shared" si="15"/>
        <v>8832860.8000000007</v>
      </c>
      <c r="F488" s="21">
        <v>4164556.36</v>
      </c>
      <c r="G488" s="19">
        <v>0</v>
      </c>
      <c r="H488" s="14">
        <f t="shared" si="16"/>
        <v>4164556.36</v>
      </c>
    </row>
    <row r="489" spans="1:8" x14ac:dyDescent="0.25">
      <c r="A489" s="6" t="s">
        <v>968</v>
      </c>
      <c r="B489" s="6" t="s">
        <v>969</v>
      </c>
      <c r="C489" s="11">
        <v>2259452.4</v>
      </c>
      <c r="D489" s="19">
        <v>0</v>
      </c>
      <c r="E489" s="11">
        <f t="shared" si="15"/>
        <v>2259452.4</v>
      </c>
      <c r="F489" s="21">
        <v>811879.67</v>
      </c>
      <c r="G489" s="19">
        <v>0</v>
      </c>
      <c r="H489" s="14">
        <f t="shared" si="16"/>
        <v>811879.67</v>
      </c>
    </row>
    <row r="490" spans="1:8" x14ac:dyDescent="0.25">
      <c r="A490" s="6" t="s">
        <v>970</v>
      </c>
      <c r="B490" s="6" t="s">
        <v>971</v>
      </c>
      <c r="C490" s="11">
        <v>898874.6</v>
      </c>
      <c r="D490" s="19">
        <v>0</v>
      </c>
      <c r="E490" s="11">
        <f t="shared" si="15"/>
        <v>898874.6</v>
      </c>
      <c r="F490" s="21">
        <v>332478.37</v>
      </c>
      <c r="G490" s="19">
        <v>0</v>
      </c>
      <c r="H490" s="14">
        <f t="shared" si="16"/>
        <v>332478.37</v>
      </c>
    </row>
    <row r="491" spans="1:8" x14ac:dyDescent="0.25">
      <c r="A491" s="6" t="s">
        <v>972</v>
      </c>
      <c r="B491" s="6" t="s">
        <v>973</v>
      </c>
      <c r="C491" s="11">
        <v>1022512.9</v>
      </c>
      <c r="D491" s="19">
        <v>0</v>
      </c>
      <c r="E491" s="11">
        <f t="shared" si="15"/>
        <v>1022512.9</v>
      </c>
      <c r="F491" s="21">
        <v>233734.23</v>
      </c>
      <c r="G491" s="19">
        <v>0</v>
      </c>
      <c r="H491" s="14">
        <f t="shared" si="16"/>
        <v>233734.23</v>
      </c>
    </row>
    <row r="492" spans="1:8" x14ac:dyDescent="0.25">
      <c r="A492" s="6" t="s">
        <v>974</v>
      </c>
      <c r="B492" s="6" t="s">
        <v>975</v>
      </c>
      <c r="C492" s="11">
        <v>508345.9</v>
      </c>
      <c r="D492" s="19">
        <v>0</v>
      </c>
      <c r="E492" s="11">
        <f t="shared" si="15"/>
        <v>508345.9</v>
      </c>
      <c r="F492" s="21">
        <v>180409.42</v>
      </c>
      <c r="G492" s="19">
        <v>0</v>
      </c>
      <c r="H492" s="14">
        <f t="shared" si="16"/>
        <v>180409.42</v>
      </c>
    </row>
    <row r="493" spans="1:8" x14ac:dyDescent="0.25">
      <c r="A493" s="6" t="s">
        <v>976</v>
      </c>
      <c r="B493" s="6" t="s">
        <v>977</v>
      </c>
      <c r="C493" s="11">
        <v>549924.5</v>
      </c>
      <c r="D493" s="19">
        <v>0</v>
      </c>
      <c r="E493" s="11">
        <f t="shared" si="15"/>
        <v>549924.5</v>
      </c>
      <c r="F493" s="21">
        <v>146624.6</v>
      </c>
      <c r="G493" s="19">
        <v>0</v>
      </c>
      <c r="H493" s="14">
        <f t="shared" si="16"/>
        <v>146624.6</v>
      </c>
    </row>
    <row r="494" spans="1:8" x14ac:dyDescent="0.25">
      <c r="A494" s="6" t="s">
        <v>978</v>
      </c>
      <c r="B494" s="6" t="s">
        <v>979</v>
      </c>
      <c r="C494" s="11">
        <v>131340.4</v>
      </c>
      <c r="D494" s="19">
        <v>0</v>
      </c>
      <c r="E494" s="11">
        <f t="shared" si="15"/>
        <v>131340.4</v>
      </c>
      <c r="F494" s="21">
        <v>9695.42</v>
      </c>
      <c r="G494" s="19">
        <v>0</v>
      </c>
      <c r="H494" s="14">
        <f t="shared" si="16"/>
        <v>9695.42</v>
      </c>
    </row>
    <row r="495" spans="1:8" x14ac:dyDescent="0.25">
      <c r="A495" s="6" t="s">
        <v>980</v>
      </c>
      <c r="B495" s="6" t="s">
        <v>981</v>
      </c>
      <c r="C495" s="11">
        <v>1428088.2</v>
      </c>
      <c r="D495" s="19">
        <v>0</v>
      </c>
      <c r="E495" s="11">
        <f t="shared" si="15"/>
        <v>1428088.2</v>
      </c>
      <c r="F495" s="21">
        <v>366114.03</v>
      </c>
      <c r="G495" s="19">
        <v>0</v>
      </c>
      <c r="H495" s="14">
        <f t="shared" si="16"/>
        <v>366114.03</v>
      </c>
    </row>
    <row r="496" spans="1:8" x14ac:dyDescent="0.25">
      <c r="A496" s="6" t="s">
        <v>982</v>
      </c>
      <c r="B496" s="6" t="s">
        <v>983</v>
      </c>
      <c r="C496" s="11">
        <v>933170</v>
      </c>
      <c r="D496" s="19">
        <v>0</v>
      </c>
      <c r="E496" s="11">
        <f t="shared" si="15"/>
        <v>933170</v>
      </c>
      <c r="F496" s="21">
        <v>221801.41</v>
      </c>
      <c r="G496" s="19">
        <v>0</v>
      </c>
      <c r="H496" s="14">
        <f t="shared" si="16"/>
        <v>221801.41</v>
      </c>
    </row>
    <row r="497" spans="1:8" x14ac:dyDescent="0.25">
      <c r="A497" s="6" t="s">
        <v>984</v>
      </c>
      <c r="B497" s="6" t="s">
        <v>985</v>
      </c>
      <c r="C497" s="11">
        <v>1304921.6000000001</v>
      </c>
      <c r="D497" s="19">
        <v>0</v>
      </c>
      <c r="E497" s="11">
        <f t="shared" si="15"/>
        <v>1304921.6000000001</v>
      </c>
      <c r="F497" s="21">
        <v>367680.21</v>
      </c>
      <c r="G497" s="19">
        <v>0</v>
      </c>
      <c r="H497" s="14">
        <f t="shared" si="16"/>
        <v>367680.21</v>
      </c>
    </row>
    <row r="498" spans="1:8" x14ac:dyDescent="0.25">
      <c r="A498" s="6" t="s">
        <v>986</v>
      </c>
      <c r="B498" s="6" t="s">
        <v>987</v>
      </c>
      <c r="C498" s="11">
        <v>1272797.7</v>
      </c>
      <c r="D498" s="19">
        <v>0</v>
      </c>
      <c r="E498" s="11">
        <f t="shared" si="15"/>
        <v>1272797.7</v>
      </c>
      <c r="F498" s="21">
        <v>206139.57</v>
      </c>
      <c r="G498" s="19">
        <v>0</v>
      </c>
      <c r="H498" s="14">
        <f t="shared" si="16"/>
        <v>206139.57</v>
      </c>
    </row>
    <row r="499" spans="1:8" x14ac:dyDescent="0.25">
      <c r="A499" s="6" t="s">
        <v>988</v>
      </c>
      <c r="B499" s="6" t="s">
        <v>989</v>
      </c>
      <c r="C499" s="11">
        <v>213209.1</v>
      </c>
      <c r="D499" s="19">
        <v>0</v>
      </c>
      <c r="E499" s="11">
        <f t="shared" si="15"/>
        <v>213209.1</v>
      </c>
      <c r="F499" s="21">
        <v>40646.19</v>
      </c>
      <c r="G499" s="19">
        <v>0</v>
      </c>
      <c r="H499" s="14">
        <f t="shared" si="16"/>
        <v>40646.19</v>
      </c>
    </row>
    <row r="500" spans="1:8" x14ac:dyDescent="0.25">
      <c r="A500" s="6" t="s">
        <v>990</v>
      </c>
      <c r="B500" s="6" t="s">
        <v>991</v>
      </c>
      <c r="C500" s="11">
        <v>2502832.7999999998</v>
      </c>
      <c r="D500" s="19">
        <v>0</v>
      </c>
      <c r="E500" s="11">
        <f t="shared" si="15"/>
        <v>2502832.7999999998</v>
      </c>
      <c r="F500" s="21">
        <v>469855.03</v>
      </c>
      <c r="G500" s="19">
        <v>0</v>
      </c>
      <c r="H500" s="14">
        <f t="shared" si="16"/>
        <v>469855.03</v>
      </c>
    </row>
    <row r="501" spans="1:8" x14ac:dyDescent="0.25">
      <c r="A501" s="6" t="s">
        <v>992</v>
      </c>
      <c r="B501" s="6" t="s">
        <v>993</v>
      </c>
      <c r="C501" s="11">
        <v>1217063.2</v>
      </c>
      <c r="D501" s="19">
        <v>0</v>
      </c>
      <c r="E501" s="11">
        <f t="shared" si="15"/>
        <v>1217063.2</v>
      </c>
      <c r="F501" s="21">
        <v>225903.32</v>
      </c>
      <c r="G501" s="19">
        <v>0</v>
      </c>
      <c r="H501" s="14">
        <f t="shared" si="16"/>
        <v>225903.32</v>
      </c>
    </row>
    <row r="502" spans="1:8" x14ac:dyDescent="0.25">
      <c r="A502" s="6" t="s">
        <v>994</v>
      </c>
      <c r="B502" s="6" t="s">
        <v>995</v>
      </c>
      <c r="C502" s="11">
        <v>349527.7</v>
      </c>
      <c r="D502" s="19">
        <v>0</v>
      </c>
      <c r="E502" s="11">
        <f t="shared" si="15"/>
        <v>349527.7</v>
      </c>
      <c r="F502" s="21">
        <v>141180.25</v>
      </c>
      <c r="G502" s="19">
        <v>0</v>
      </c>
      <c r="H502" s="14">
        <f t="shared" si="16"/>
        <v>141180.25</v>
      </c>
    </row>
    <row r="503" spans="1:8" x14ac:dyDescent="0.25">
      <c r="A503" s="6" t="s">
        <v>996</v>
      </c>
      <c r="B503" s="6" t="s">
        <v>997</v>
      </c>
      <c r="C503" s="11">
        <v>1847754.1</v>
      </c>
      <c r="D503" s="19">
        <v>0</v>
      </c>
      <c r="E503" s="11">
        <f t="shared" si="15"/>
        <v>1847754.1</v>
      </c>
      <c r="F503" s="21">
        <v>315697.83</v>
      </c>
      <c r="G503" s="19">
        <v>0</v>
      </c>
      <c r="H503" s="14">
        <f t="shared" si="16"/>
        <v>315697.83</v>
      </c>
    </row>
    <row r="504" spans="1:8" x14ac:dyDescent="0.25">
      <c r="A504" s="6" t="s">
        <v>998</v>
      </c>
      <c r="B504" s="6" t="s">
        <v>999</v>
      </c>
      <c r="C504" s="11">
        <v>1824429.6</v>
      </c>
      <c r="D504" s="19">
        <v>0</v>
      </c>
      <c r="E504" s="11">
        <f t="shared" si="15"/>
        <v>1824429.6</v>
      </c>
      <c r="F504" s="21">
        <v>566287.18999999994</v>
      </c>
      <c r="G504" s="19">
        <v>0</v>
      </c>
      <c r="H504" s="14">
        <f t="shared" si="16"/>
        <v>566287.18999999994</v>
      </c>
    </row>
    <row r="505" spans="1:8" x14ac:dyDescent="0.25">
      <c r="A505" s="6" t="s">
        <v>1000</v>
      </c>
      <c r="B505" s="6" t="s">
        <v>1001</v>
      </c>
      <c r="C505" s="11">
        <v>324585.40000000002</v>
      </c>
      <c r="D505" s="19">
        <v>0</v>
      </c>
      <c r="E505" s="11">
        <f t="shared" si="15"/>
        <v>324585.40000000002</v>
      </c>
      <c r="F505" s="21">
        <v>143343.07999999999</v>
      </c>
      <c r="G505" s="19">
        <v>0</v>
      </c>
      <c r="H505" s="14">
        <f t="shared" si="16"/>
        <v>143343.07999999999</v>
      </c>
    </row>
    <row r="506" spans="1:8" x14ac:dyDescent="0.25">
      <c r="A506" s="6" t="s">
        <v>1002</v>
      </c>
      <c r="B506" s="6" t="s">
        <v>1003</v>
      </c>
      <c r="C506" s="11">
        <v>2173066.7000000002</v>
      </c>
      <c r="D506" s="19">
        <v>0</v>
      </c>
      <c r="E506" s="11">
        <f t="shared" si="15"/>
        <v>2173066.7000000002</v>
      </c>
      <c r="F506" s="21">
        <v>595970.09</v>
      </c>
      <c r="G506" s="19">
        <v>0</v>
      </c>
      <c r="H506" s="14">
        <f t="shared" si="16"/>
        <v>595970.09</v>
      </c>
    </row>
    <row r="507" spans="1:8" x14ac:dyDescent="0.25">
      <c r="A507" s="6" t="s">
        <v>1004</v>
      </c>
      <c r="B507" s="6" t="s">
        <v>1005</v>
      </c>
      <c r="C507" s="11">
        <v>304376.8</v>
      </c>
      <c r="D507" s="19">
        <v>0</v>
      </c>
      <c r="E507" s="11">
        <f t="shared" si="15"/>
        <v>304376.8</v>
      </c>
      <c r="F507" s="21">
        <v>74431</v>
      </c>
      <c r="G507" s="19">
        <v>0</v>
      </c>
      <c r="H507" s="14">
        <f t="shared" si="16"/>
        <v>74431</v>
      </c>
    </row>
    <row r="508" spans="1:8" x14ac:dyDescent="0.25">
      <c r="A508" s="6" t="s">
        <v>1006</v>
      </c>
      <c r="B508" s="6" t="s">
        <v>1007</v>
      </c>
      <c r="C508" s="11">
        <v>2660660</v>
      </c>
      <c r="D508" s="19">
        <v>0</v>
      </c>
      <c r="E508" s="11">
        <f t="shared" si="15"/>
        <v>2660660</v>
      </c>
      <c r="F508" s="21">
        <v>379538.46</v>
      </c>
      <c r="G508" s="19">
        <v>0</v>
      </c>
      <c r="H508" s="14">
        <f t="shared" si="16"/>
        <v>379538.46</v>
      </c>
    </row>
    <row r="509" spans="1:8" x14ac:dyDescent="0.25">
      <c r="A509" s="6" t="s">
        <v>1008</v>
      </c>
      <c r="B509" s="6" t="s">
        <v>1009</v>
      </c>
      <c r="C509" s="11">
        <v>94302</v>
      </c>
      <c r="D509" s="19">
        <v>0</v>
      </c>
      <c r="E509" s="11">
        <f t="shared" si="15"/>
        <v>94302</v>
      </c>
      <c r="F509" s="21">
        <v>31696.57</v>
      </c>
      <c r="G509" s="19">
        <v>0</v>
      </c>
      <c r="H509" s="14">
        <f t="shared" si="16"/>
        <v>31696.57</v>
      </c>
    </row>
    <row r="510" spans="1:8" x14ac:dyDescent="0.25">
      <c r="A510" s="6" t="s">
        <v>1010</v>
      </c>
      <c r="B510" s="6" t="s">
        <v>1011</v>
      </c>
      <c r="C510" s="11">
        <v>389510.6</v>
      </c>
      <c r="D510" s="19">
        <v>0</v>
      </c>
      <c r="E510" s="11">
        <f t="shared" si="15"/>
        <v>389510.6</v>
      </c>
      <c r="F510" s="21">
        <v>118582.46</v>
      </c>
      <c r="G510" s="19">
        <v>0</v>
      </c>
      <c r="H510" s="14">
        <f t="shared" si="16"/>
        <v>118582.46</v>
      </c>
    </row>
    <row r="511" spans="1:8" x14ac:dyDescent="0.25">
      <c r="A511" s="6" t="s">
        <v>1012</v>
      </c>
      <c r="B511" s="6" t="s">
        <v>1013</v>
      </c>
      <c r="C511" s="11">
        <v>1026629.6</v>
      </c>
      <c r="D511" s="19">
        <v>0</v>
      </c>
      <c r="E511" s="11">
        <f t="shared" si="15"/>
        <v>1026629.6</v>
      </c>
      <c r="F511" s="21">
        <v>572850.24</v>
      </c>
      <c r="G511" s="19">
        <v>0</v>
      </c>
      <c r="H511" s="14">
        <f t="shared" si="16"/>
        <v>572850.24</v>
      </c>
    </row>
    <row r="512" spans="1:8" x14ac:dyDescent="0.25">
      <c r="A512" s="6" t="s">
        <v>1014</v>
      </c>
      <c r="B512" s="6" t="s">
        <v>1015</v>
      </c>
      <c r="C512" s="11">
        <v>218775.7</v>
      </c>
      <c r="D512" s="19">
        <v>0</v>
      </c>
      <c r="E512" s="11">
        <f t="shared" si="15"/>
        <v>218775.7</v>
      </c>
      <c r="F512" s="21">
        <v>59514.97</v>
      </c>
      <c r="G512" s="19">
        <v>0</v>
      </c>
      <c r="H512" s="14">
        <f t="shared" si="16"/>
        <v>59514.97</v>
      </c>
    </row>
    <row r="513" spans="1:8" x14ac:dyDescent="0.25">
      <c r="A513" s="6" t="s">
        <v>1016</v>
      </c>
      <c r="B513" s="6" t="s">
        <v>1017</v>
      </c>
      <c r="C513" s="11">
        <v>907480.6</v>
      </c>
      <c r="D513" s="19">
        <v>0</v>
      </c>
      <c r="E513" s="11">
        <f t="shared" si="15"/>
        <v>907480.6</v>
      </c>
      <c r="F513" s="21">
        <v>235300.42</v>
      </c>
      <c r="G513" s="19">
        <v>0</v>
      </c>
      <c r="H513" s="14">
        <f t="shared" si="16"/>
        <v>235300.42</v>
      </c>
    </row>
    <row r="514" spans="1:8" x14ac:dyDescent="0.25">
      <c r="A514" s="6" t="s">
        <v>1018</v>
      </c>
      <c r="B514" s="6" t="s">
        <v>1019</v>
      </c>
      <c r="C514" s="11">
        <v>422856.2</v>
      </c>
      <c r="D514" s="19">
        <v>0</v>
      </c>
      <c r="E514" s="11">
        <f t="shared" si="15"/>
        <v>422856.2</v>
      </c>
      <c r="F514" s="21">
        <v>120670.71</v>
      </c>
      <c r="G514" s="19">
        <v>0</v>
      </c>
      <c r="H514" s="14">
        <f t="shared" si="16"/>
        <v>120670.71</v>
      </c>
    </row>
    <row r="515" spans="1:8" x14ac:dyDescent="0.25">
      <c r="A515" s="6" t="s">
        <v>1020</v>
      </c>
      <c r="B515" s="6" t="s">
        <v>1021</v>
      </c>
      <c r="C515" s="11">
        <v>4012276.9</v>
      </c>
      <c r="D515" s="19">
        <v>0</v>
      </c>
      <c r="E515" s="11">
        <f t="shared" si="15"/>
        <v>4012276.9</v>
      </c>
      <c r="F515" s="21">
        <v>849020.59</v>
      </c>
      <c r="G515" s="19">
        <v>0</v>
      </c>
      <c r="H515" s="14">
        <f t="shared" si="16"/>
        <v>849020.59</v>
      </c>
    </row>
    <row r="516" spans="1:8" x14ac:dyDescent="0.25">
      <c r="A516" s="6" t="s">
        <v>1022</v>
      </c>
      <c r="B516" s="6" t="s">
        <v>1023</v>
      </c>
      <c r="C516" s="11">
        <v>456593</v>
      </c>
      <c r="D516" s="19">
        <v>0</v>
      </c>
      <c r="E516" s="11">
        <f t="shared" si="15"/>
        <v>456593</v>
      </c>
      <c r="F516" s="21">
        <v>56680.93</v>
      </c>
      <c r="G516" s="19">
        <v>0</v>
      </c>
      <c r="H516" s="14">
        <f t="shared" si="16"/>
        <v>56680.93</v>
      </c>
    </row>
    <row r="517" spans="1:8" x14ac:dyDescent="0.25">
      <c r="A517" s="6" t="s">
        <v>1024</v>
      </c>
      <c r="B517" s="6" t="s">
        <v>1025</v>
      </c>
      <c r="C517" s="11">
        <v>1691454.9</v>
      </c>
      <c r="D517" s="19">
        <v>0</v>
      </c>
      <c r="E517" s="11">
        <f t="shared" si="15"/>
        <v>1691454.9</v>
      </c>
      <c r="F517" s="21">
        <v>248724.85</v>
      </c>
      <c r="G517" s="19">
        <v>0</v>
      </c>
      <c r="H517" s="14">
        <f t="shared" si="16"/>
        <v>248724.85</v>
      </c>
    </row>
    <row r="518" spans="1:8" x14ac:dyDescent="0.25">
      <c r="A518" s="6" t="s">
        <v>1026</v>
      </c>
      <c r="B518" s="6" t="s">
        <v>1027</v>
      </c>
      <c r="C518" s="11">
        <v>417068</v>
      </c>
      <c r="D518" s="19">
        <v>0</v>
      </c>
      <c r="E518" s="11">
        <f t="shared" si="15"/>
        <v>417068</v>
      </c>
      <c r="F518" s="21">
        <v>82112.759999999995</v>
      </c>
      <c r="G518" s="19">
        <v>0</v>
      </c>
      <c r="H518" s="14">
        <f t="shared" si="16"/>
        <v>82112.759999999995</v>
      </c>
    </row>
    <row r="519" spans="1:8" x14ac:dyDescent="0.25">
      <c r="A519" s="6" t="s">
        <v>1028</v>
      </c>
      <c r="B519" s="6" t="s">
        <v>1029</v>
      </c>
      <c r="C519" s="11">
        <v>1671363.2</v>
      </c>
      <c r="D519" s="19">
        <v>0</v>
      </c>
      <c r="E519" s="11">
        <f t="shared" si="15"/>
        <v>1671363.2</v>
      </c>
      <c r="F519" s="21">
        <v>673235.14</v>
      </c>
      <c r="G519" s="19">
        <v>0</v>
      </c>
      <c r="H519" s="14">
        <f t="shared" si="16"/>
        <v>673235.14</v>
      </c>
    </row>
    <row r="520" spans="1:8" x14ac:dyDescent="0.25">
      <c r="A520" s="6" t="s">
        <v>1030</v>
      </c>
      <c r="B520" s="6" t="s">
        <v>1031</v>
      </c>
      <c r="C520" s="11">
        <v>732386.9</v>
      </c>
      <c r="D520" s="19">
        <v>0</v>
      </c>
      <c r="E520" s="11">
        <f t="shared" ref="E520:E576" si="17">C520-D520</f>
        <v>732386.9</v>
      </c>
      <c r="F520" s="21">
        <v>70179.929999999993</v>
      </c>
      <c r="G520" s="19">
        <v>0</v>
      </c>
      <c r="H520" s="14">
        <f t="shared" ref="H520:H576" si="18">F520-G520</f>
        <v>70179.929999999993</v>
      </c>
    </row>
    <row r="521" spans="1:8" x14ac:dyDescent="0.25">
      <c r="A521" s="6" t="s">
        <v>1032</v>
      </c>
      <c r="B521" s="6" t="s">
        <v>1033</v>
      </c>
      <c r="C521" s="11">
        <v>7964809.0999999996</v>
      </c>
      <c r="D521" s="19">
        <v>0</v>
      </c>
      <c r="E521" s="11">
        <f t="shared" si="17"/>
        <v>7964809.0999999996</v>
      </c>
      <c r="F521" s="21">
        <v>5051985.7300000004</v>
      </c>
      <c r="G521" s="19">
        <v>0</v>
      </c>
      <c r="H521" s="14">
        <f t="shared" si="18"/>
        <v>5051985.7300000004</v>
      </c>
    </row>
    <row r="522" spans="1:8" x14ac:dyDescent="0.25">
      <c r="A522" s="6" t="s">
        <v>1034</v>
      </c>
      <c r="B522" s="6" t="s">
        <v>1035</v>
      </c>
      <c r="C522" s="11">
        <v>1174192.8</v>
      </c>
      <c r="D522" s="19">
        <v>0</v>
      </c>
      <c r="E522" s="11">
        <f t="shared" si="17"/>
        <v>1174192.8</v>
      </c>
      <c r="F522" s="21">
        <v>392291.66</v>
      </c>
      <c r="G522" s="19">
        <v>0</v>
      </c>
      <c r="H522" s="14">
        <f t="shared" si="18"/>
        <v>392291.66</v>
      </c>
    </row>
    <row r="523" spans="1:8" x14ac:dyDescent="0.25">
      <c r="A523" s="6" t="s">
        <v>1036</v>
      </c>
      <c r="B523" s="6" t="s">
        <v>1037</v>
      </c>
      <c r="C523" s="11">
        <v>2345276.1</v>
      </c>
      <c r="D523" s="19">
        <v>0</v>
      </c>
      <c r="E523" s="11">
        <f t="shared" si="17"/>
        <v>2345276.1</v>
      </c>
      <c r="F523" s="21">
        <v>449643.81</v>
      </c>
      <c r="G523" s="19">
        <v>0</v>
      </c>
      <c r="H523" s="14">
        <f t="shared" si="18"/>
        <v>449643.81</v>
      </c>
    </row>
    <row r="524" spans="1:8" x14ac:dyDescent="0.25">
      <c r="A524" s="6" t="s">
        <v>1038</v>
      </c>
      <c r="B524" s="6" t="s">
        <v>1039</v>
      </c>
      <c r="C524" s="11">
        <v>129294.1</v>
      </c>
      <c r="D524" s="19">
        <v>0</v>
      </c>
      <c r="E524" s="11">
        <f t="shared" si="17"/>
        <v>129294.1</v>
      </c>
      <c r="F524" s="21">
        <v>8427.56</v>
      </c>
      <c r="G524" s="19">
        <v>0</v>
      </c>
      <c r="H524" s="14">
        <f t="shared" si="18"/>
        <v>8427.56</v>
      </c>
    </row>
    <row r="525" spans="1:8" x14ac:dyDescent="0.25">
      <c r="A525" s="6" t="s">
        <v>1040</v>
      </c>
      <c r="B525" s="6" t="s">
        <v>1041</v>
      </c>
      <c r="C525" s="11">
        <v>465879.3</v>
      </c>
      <c r="D525" s="19">
        <v>0</v>
      </c>
      <c r="E525" s="11">
        <f t="shared" si="17"/>
        <v>465879.3</v>
      </c>
      <c r="F525" s="21">
        <v>252528.44</v>
      </c>
      <c r="G525" s="19">
        <v>0</v>
      </c>
      <c r="H525" s="14">
        <f t="shared" si="18"/>
        <v>252528.44</v>
      </c>
    </row>
    <row r="526" spans="1:8" x14ac:dyDescent="0.25">
      <c r="A526" s="6" t="s">
        <v>1042</v>
      </c>
      <c r="B526" s="6" t="s">
        <v>1043</v>
      </c>
      <c r="C526" s="11">
        <v>1291261.5</v>
      </c>
      <c r="D526" s="19">
        <v>0</v>
      </c>
      <c r="E526" s="11">
        <f t="shared" si="17"/>
        <v>1291261.5</v>
      </c>
      <c r="F526" s="21">
        <v>551371.15</v>
      </c>
      <c r="G526" s="19">
        <v>0</v>
      </c>
      <c r="H526" s="14">
        <f t="shared" si="18"/>
        <v>551371.15</v>
      </c>
    </row>
    <row r="527" spans="1:8" x14ac:dyDescent="0.25">
      <c r="A527" s="6" t="s">
        <v>1044</v>
      </c>
      <c r="B527" s="6" t="s">
        <v>1045</v>
      </c>
      <c r="C527" s="11">
        <v>205252.6</v>
      </c>
      <c r="D527" s="19">
        <v>0</v>
      </c>
      <c r="E527" s="11">
        <f t="shared" si="17"/>
        <v>205252.6</v>
      </c>
      <c r="F527" s="21">
        <v>18645.04</v>
      </c>
      <c r="G527" s="19">
        <v>0</v>
      </c>
      <c r="H527" s="14">
        <f t="shared" si="18"/>
        <v>18645.04</v>
      </c>
    </row>
    <row r="528" spans="1:8" x14ac:dyDescent="0.25">
      <c r="A528" s="6" t="s">
        <v>1046</v>
      </c>
      <c r="B528" s="6" t="s">
        <v>1047</v>
      </c>
      <c r="C528" s="11">
        <v>444699.5</v>
      </c>
      <c r="D528" s="19">
        <v>0</v>
      </c>
      <c r="E528" s="11">
        <f t="shared" si="17"/>
        <v>444699.5</v>
      </c>
      <c r="F528" s="21">
        <v>89869.1</v>
      </c>
      <c r="G528" s="19">
        <v>0</v>
      </c>
      <c r="H528" s="14">
        <f t="shared" si="18"/>
        <v>89869.1</v>
      </c>
    </row>
    <row r="529" spans="1:8" x14ac:dyDescent="0.25">
      <c r="A529" s="6" t="s">
        <v>1048</v>
      </c>
      <c r="B529" s="6" t="s">
        <v>1049</v>
      </c>
      <c r="C529" s="11">
        <v>525547.69999999995</v>
      </c>
      <c r="D529" s="19">
        <v>0</v>
      </c>
      <c r="E529" s="11">
        <f t="shared" si="17"/>
        <v>525547.69999999995</v>
      </c>
      <c r="F529" s="21">
        <v>121789.41</v>
      </c>
      <c r="G529" s="19">
        <v>0</v>
      </c>
      <c r="H529" s="14">
        <f t="shared" si="18"/>
        <v>121789.41</v>
      </c>
    </row>
    <row r="530" spans="1:8" x14ac:dyDescent="0.25">
      <c r="A530" s="6" t="s">
        <v>1050</v>
      </c>
      <c r="B530" s="6" t="s">
        <v>1051</v>
      </c>
      <c r="C530" s="11">
        <v>170642.5</v>
      </c>
      <c r="D530" s="19">
        <v>0</v>
      </c>
      <c r="E530" s="11">
        <f t="shared" si="17"/>
        <v>170642.5</v>
      </c>
      <c r="F530" s="21">
        <v>24387.71</v>
      </c>
      <c r="G530" s="19">
        <v>0</v>
      </c>
      <c r="H530" s="14">
        <f t="shared" si="18"/>
        <v>24387.71</v>
      </c>
    </row>
    <row r="531" spans="1:8" x14ac:dyDescent="0.25">
      <c r="A531" s="6" t="s">
        <v>1052</v>
      </c>
      <c r="B531" s="6" t="s">
        <v>1053</v>
      </c>
      <c r="C531" s="11">
        <v>1562263.2</v>
      </c>
      <c r="D531" s="19">
        <v>0</v>
      </c>
      <c r="E531" s="11">
        <f t="shared" si="17"/>
        <v>1562263.2</v>
      </c>
      <c r="F531" s="21">
        <v>930984.19</v>
      </c>
      <c r="G531" s="19">
        <v>0</v>
      </c>
      <c r="H531" s="14">
        <f t="shared" si="18"/>
        <v>930984.19</v>
      </c>
    </row>
    <row r="532" spans="1:8" x14ac:dyDescent="0.25">
      <c r="A532" s="6" t="s">
        <v>1054</v>
      </c>
      <c r="B532" s="6" t="s">
        <v>1055</v>
      </c>
      <c r="C532" s="11">
        <v>3641881.9</v>
      </c>
      <c r="D532" s="19">
        <v>0</v>
      </c>
      <c r="E532" s="11">
        <f t="shared" si="17"/>
        <v>3641881.9</v>
      </c>
      <c r="F532" s="21">
        <v>1244593.78</v>
      </c>
      <c r="G532" s="19">
        <v>0</v>
      </c>
      <c r="H532" s="14">
        <f t="shared" si="18"/>
        <v>1244593.78</v>
      </c>
    </row>
    <row r="533" spans="1:8" x14ac:dyDescent="0.25">
      <c r="A533" s="6" t="s">
        <v>1056</v>
      </c>
      <c r="B533" s="6" t="s">
        <v>1057</v>
      </c>
      <c r="C533" s="11">
        <v>1043455.5</v>
      </c>
      <c r="D533" s="19">
        <v>0</v>
      </c>
      <c r="E533" s="11">
        <f t="shared" si="17"/>
        <v>1043455.5</v>
      </c>
      <c r="F533" s="21">
        <v>185704.61</v>
      </c>
      <c r="G533" s="19">
        <v>0</v>
      </c>
      <c r="H533" s="14">
        <f t="shared" si="18"/>
        <v>185704.61</v>
      </c>
    </row>
    <row r="534" spans="1:8" x14ac:dyDescent="0.25">
      <c r="A534" s="6" t="s">
        <v>1058</v>
      </c>
      <c r="B534" s="6" t="s">
        <v>1059</v>
      </c>
      <c r="C534" s="11">
        <v>443704</v>
      </c>
      <c r="D534" s="19">
        <v>0</v>
      </c>
      <c r="E534" s="11">
        <f t="shared" si="17"/>
        <v>443704</v>
      </c>
      <c r="F534" s="21">
        <v>67420.47</v>
      </c>
      <c r="G534" s="19">
        <v>0</v>
      </c>
      <c r="H534" s="14">
        <f t="shared" si="18"/>
        <v>67420.47</v>
      </c>
    </row>
    <row r="535" spans="1:8" x14ac:dyDescent="0.25">
      <c r="A535" s="6" t="s">
        <v>1060</v>
      </c>
      <c r="B535" s="6" t="s">
        <v>1061</v>
      </c>
      <c r="C535" s="11">
        <v>647680.1</v>
      </c>
      <c r="D535" s="19">
        <v>0</v>
      </c>
      <c r="E535" s="11">
        <f t="shared" si="17"/>
        <v>647680.1</v>
      </c>
      <c r="F535" s="21">
        <v>109931.16</v>
      </c>
      <c r="G535" s="19">
        <v>0</v>
      </c>
      <c r="H535" s="14">
        <f t="shared" si="18"/>
        <v>109931.16</v>
      </c>
    </row>
    <row r="536" spans="1:8" x14ac:dyDescent="0.25">
      <c r="A536" s="6" t="s">
        <v>1062</v>
      </c>
      <c r="B536" s="6" t="s">
        <v>1063</v>
      </c>
      <c r="C536" s="11">
        <v>1050035.2</v>
      </c>
      <c r="D536" s="19">
        <v>0</v>
      </c>
      <c r="E536" s="11">
        <f t="shared" si="17"/>
        <v>1050035.2</v>
      </c>
      <c r="F536" s="21">
        <v>292577.98</v>
      </c>
      <c r="G536" s="19">
        <v>0</v>
      </c>
      <c r="H536" s="14">
        <f t="shared" si="18"/>
        <v>292577.98</v>
      </c>
    </row>
    <row r="537" spans="1:8" x14ac:dyDescent="0.25">
      <c r="A537" s="6" t="s">
        <v>1064</v>
      </c>
      <c r="B537" s="6" t="s">
        <v>1065</v>
      </c>
      <c r="C537" s="11">
        <v>460007.4</v>
      </c>
      <c r="D537" s="19">
        <v>0</v>
      </c>
      <c r="E537" s="11">
        <f t="shared" si="17"/>
        <v>460007.4</v>
      </c>
      <c r="F537" s="21">
        <v>194803.39</v>
      </c>
      <c r="G537" s="19">
        <v>0</v>
      </c>
      <c r="H537" s="14">
        <f t="shared" si="18"/>
        <v>194803.39</v>
      </c>
    </row>
    <row r="538" spans="1:8" x14ac:dyDescent="0.25">
      <c r="A538" s="6" t="s">
        <v>1066</v>
      </c>
      <c r="B538" s="6" t="s">
        <v>1067</v>
      </c>
      <c r="C538" s="11">
        <v>1593190.1</v>
      </c>
      <c r="D538" s="19">
        <v>0</v>
      </c>
      <c r="E538" s="11">
        <f t="shared" si="17"/>
        <v>1593190.1</v>
      </c>
      <c r="F538" s="21">
        <v>303242.95</v>
      </c>
      <c r="G538" s="19">
        <v>0</v>
      </c>
      <c r="H538" s="14">
        <f t="shared" si="18"/>
        <v>303242.95</v>
      </c>
    </row>
    <row r="539" spans="1:8" x14ac:dyDescent="0.25">
      <c r="A539" s="6" t="s">
        <v>1068</v>
      </c>
      <c r="B539" s="6" t="s">
        <v>1069</v>
      </c>
      <c r="C539" s="11">
        <v>540787.1</v>
      </c>
      <c r="D539" s="19">
        <v>0</v>
      </c>
      <c r="E539" s="11">
        <f t="shared" si="17"/>
        <v>540787.1</v>
      </c>
      <c r="F539" s="21">
        <v>203305.53</v>
      </c>
      <c r="G539" s="19">
        <v>0</v>
      </c>
      <c r="H539" s="14">
        <f t="shared" si="18"/>
        <v>203305.53</v>
      </c>
    </row>
    <row r="540" spans="1:8" x14ac:dyDescent="0.25">
      <c r="A540" s="6" t="s">
        <v>1070</v>
      </c>
      <c r="B540" s="6" t="s">
        <v>1071</v>
      </c>
      <c r="C540" s="11">
        <v>1453621.9</v>
      </c>
      <c r="D540" s="19">
        <v>0</v>
      </c>
      <c r="E540" s="11">
        <f t="shared" si="17"/>
        <v>1453621.9</v>
      </c>
      <c r="F540" s="21">
        <v>261925.54</v>
      </c>
      <c r="G540" s="19">
        <v>0</v>
      </c>
      <c r="H540" s="14">
        <f t="shared" si="18"/>
        <v>261925.54</v>
      </c>
    </row>
    <row r="541" spans="1:8" x14ac:dyDescent="0.25">
      <c r="A541" s="6" t="s">
        <v>1072</v>
      </c>
      <c r="B541" s="6" t="s">
        <v>1073</v>
      </c>
      <c r="C541" s="11">
        <v>1358713</v>
      </c>
      <c r="D541" s="19">
        <v>0</v>
      </c>
      <c r="E541" s="11">
        <f t="shared" si="17"/>
        <v>1358713</v>
      </c>
      <c r="F541" s="21">
        <v>240670.19</v>
      </c>
      <c r="G541" s="19">
        <v>0</v>
      </c>
      <c r="H541" s="14">
        <f t="shared" si="18"/>
        <v>240670.19</v>
      </c>
    </row>
    <row r="542" spans="1:8" x14ac:dyDescent="0.25">
      <c r="A542" s="6" t="s">
        <v>1074</v>
      </c>
      <c r="B542" s="6" t="s">
        <v>1075</v>
      </c>
      <c r="C542" s="11">
        <v>294739.7</v>
      </c>
      <c r="D542" s="19">
        <v>0</v>
      </c>
      <c r="E542" s="11">
        <f t="shared" si="17"/>
        <v>294739.7</v>
      </c>
      <c r="F542" s="21">
        <v>33486.49</v>
      </c>
      <c r="G542" s="19">
        <v>0</v>
      </c>
      <c r="H542" s="14">
        <f t="shared" si="18"/>
        <v>33486.49</v>
      </c>
    </row>
    <row r="543" spans="1:8" x14ac:dyDescent="0.25">
      <c r="A543" s="6" t="s">
        <v>1076</v>
      </c>
      <c r="B543" s="6" t="s">
        <v>1077</v>
      </c>
      <c r="C543" s="11">
        <v>1616408.8</v>
      </c>
      <c r="D543" s="19">
        <v>0</v>
      </c>
      <c r="E543" s="11">
        <f t="shared" si="17"/>
        <v>1616408.8</v>
      </c>
      <c r="F543" s="21">
        <v>500432.9</v>
      </c>
      <c r="G543" s="19">
        <v>0</v>
      </c>
      <c r="H543" s="14">
        <f t="shared" si="18"/>
        <v>500432.9</v>
      </c>
    </row>
    <row r="544" spans="1:8" x14ac:dyDescent="0.25">
      <c r="A544" s="6" t="s">
        <v>1078</v>
      </c>
      <c r="B544" s="6" t="s">
        <v>1079</v>
      </c>
      <c r="C544" s="11">
        <v>241300.1</v>
      </c>
      <c r="D544" s="19">
        <v>0</v>
      </c>
      <c r="E544" s="11">
        <f t="shared" si="17"/>
        <v>241300.1</v>
      </c>
      <c r="F544" s="21">
        <v>53175.66</v>
      </c>
      <c r="G544" s="19">
        <v>0</v>
      </c>
      <c r="H544" s="14">
        <f t="shared" si="18"/>
        <v>53175.66</v>
      </c>
    </row>
    <row r="545" spans="1:8" x14ac:dyDescent="0.25">
      <c r="A545" s="6" t="s">
        <v>1080</v>
      </c>
      <c r="B545" s="6" t="s">
        <v>1081</v>
      </c>
      <c r="C545" s="11">
        <v>676909.6</v>
      </c>
      <c r="D545" s="19">
        <v>0</v>
      </c>
      <c r="E545" s="11">
        <f t="shared" si="17"/>
        <v>676909.6</v>
      </c>
      <c r="F545" s="21">
        <v>473434.88</v>
      </c>
      <c r="G545" s="19">
        <v>0</v>
      </c>
      <c r="H545" s="14">
        <f t="shared" si="18"/>
        <v>473434.88</v>
      </c>
    </row>
    <row r="546" spans="1:8" x14ac:dyDescent="0.25">
      <c r="A546" s="6" t="s">
        <v>1082</v>
      </c>
      <c r="B546" s="6" t="s">
        <v>1083</v>
      </c>
      <c r="C546" s="11">
        <v>937298.1</v>
      </c>
      <c r="D546" s="19">
        <v>0</v>
      </c>
      <c r="E546" s="11">
        <f t="shared" si="17"/>
        <v>937298.1</v>
      </c>
      <c r="F546" s="21">
        <v>620954.44999999995</v>
      </c>
      <c r="G546" s="19">
        <v>0</v>
      </c>
      <c r="H546" s="14">
        <f t="shared" si="18"/>
        <v>620954.44999999995</v>
      </c>
    </row>
    <row r="547" spans="1:8" x14ac:dyDescent="0.25">
      <c r="A547" s="6" t="s">
        <v>1084</v>
      </c>
      <c r="B547" s="6" t="s">
        <v>1085</v>
      </c>
      <c r="C547" s="11">
        <v>554470.80000000005</v>
      </c>
      <c r="D547" s="19">
        <v>0</v>
      </c>
      <c r="E547" s="11">
        <f t="shared" si="17"/>
        <v>554470.80000000005</v>
      </c>
      <c r="F547" s="21">
        <v>116195.9</v>
      </c>
      <c r="G547" s="19">
        <v>0</v>
      </c>
      <c r="H547" s="14">
        <f t="shared" si="18"/>
        <v>116195.9</v>
      </c>
    </row>
    <row r="548" spans="1:8" x14ac:dyDescent="0.25">
      <c r="A548" s="6" t="s">
        <v>1086</v>
      </c>
      <c r="B548" s="6" t="s">
        <v>1087</v>
      </c>
      <c r="C548" s="11">
        <v>268029.59999999998</v>
      </c>
      <c r="D548" s="19">
        <v>0</v>
      </c>
      <c r="E548" s="11">
        <f t="shared" si="17"/>
        <v>268029.59999999998</v>
      </c>
      <c r="F548" s="21">
        <v>66152.61</v>
      </c>
      <c r="G548" s="19">
        <v>0</v>
      </c>
      <c r="H548" s="14">
        <f t="shared" si="18"/>
        <v>66152.61</v>
      </c>
    </row>
    <row r="549" spans="1:8" x14ac:dyDescent="0.25">
      <c r="A549" s="6" t="s">
        <v>1088</v>
      </c>
      <c r="B549" s="6" t="s">
        <v>1089</v>
      </c>
      <c r="C549" s="11">
        <v>2489425.7000000002</v>
      </c>
      <c r="D549" s="19">
        <v>0</v>
      </c>
      <c r="E549" s="11">
        <f t="shared" si="17"/>
        <v>2489425.7000000002</v>
      </c>
      <c r="F549" s="21">
        <v>476268.93</v>
      </c>
      <c r="G549" s="19">
        <v>0</v>
      </c>
      <c r="H549" s="14">
        <f t="shared" si="18"/>
        <v>476268.93</v>
      </c>
    </row>
    <row r="550" spans="1:8" x14ac:dyDescent="0.25">
      <c r="A550" s="6" t="s">
        <v>1090</v>
      </c>
      <c r="B550" s="6" t="s">
        <v>1091</v>
      </c>
      <c r="C550" s="11">
        <v>342801.7</v>
      </c>
      <c r="D550" s="19">
        <v>0</v>
      </c>
      <c r="E550" s="11">
        <f t="shared" si="17"/>
        <v>342801.7</v>
      </c>
      <c r="F550" s="21">
        <v>76966.73</v>
      </c>
      <c r="G550" s="19">
        <v>0</v>
      </c>
      <c r="H550" s="14">
        <f t="shared" si="18"/>
        <v>76966.73</v>
      </c>
    </row>
    <row r="551" spans="1:8" x14ac:dyDescent="0.25">
      <c r="A551" s="6" t="s">
        <v>1092</v>
      </c>
      <c r="B551" s="6" t="s">
        <v>1093</v>
      </c>
      <c r="C551" s="11">
        <v>1193837.1000000001</v>
      </c>
      <c r="D551" s="19">
        <v>0</v>
      </c>
      <c r="E551" s="11">
        <f t="shared" si="17"/>
        <v>1193837.1000000001</v>
      </c>
      <c r="F551" s="21">
        <v>753185.08</v>
      </c>
      <c r="G551" s="19">
        <v>0</v>
      </c>
      <c r="H551" s="14">
        <f t="shared" si="18"/>
        <v>753185.08</v>
      </c>
    </row>
    <row r="552" spans="1:8" x14ac:dyDescent="0.25">
      <c r="A552" s="6" t="s">
        <v>1094</v>
      </c>
      <c r="B552" s="6" t="s">
        <v>1095</v>
      </c>
      <c r="C552" s="11">
        <v>1248750.6000000001</v>
      </c>
      <c r="D552" s="19">
        <v>0</v>
      </c>
      <c r="E552" s="11">
        <f t="shared" si="17"/>
        <v>1248750.6000000001</v>
      </c>
      <c r="F552" s="21">
        <v>476716.41</v>
      </c>
      <c r="G552" s="19">
        <v>0</v>
      </c>
      <c r="H552" s="14">
        <f t="shared" si="18"/>
        <v>476716.41</v>
      </c>
    </row>
    <row r="553" spans="1:8" x14ac:dyDescent="0.25">
      <c r="A553" s="6" t="s">
        <v>1096</v>
      </c>
      <c r="B553" s="6" t="s">
        <v>1097</v>
      </c>
      <c r="C553" s="11">
        <v>422780.7</v>
      </c>
      <c r="D553" s="19">
        <v>0</v>
      </c>
      <c r="E553" s="11">
        <f t="shared" si="17"/>
        <v>422780.7</v>
      </c>
      <c r="F553" s="21">
        <v>74953.070000000007</v>
      </c>
      <c r="G553" s="19">
        <v>0</v>
      </c>
      <c r="H553" s="14">
        <f t="shared" si="18"/>
        <v>74953.070000000007</v>
      </c>
    </row>
    <row r="554" spans="1:8" x14ac:dyDescent="0.25">
      <c r="A554" s="6" t="s">
        <v>1098</v>
      </c>
      <c r="B554" s="6" t="s">
        <v>1099</v>
      </c>
      <c r="C554" s="11">
        <v>523004.7</v>
      </c>
      <c r="D554" s="19">
        <v>0</v>
      </c>
      <c r="E554" s="11">
        <f t="shared" si="17"/>
        <v>523004.7</v>
      </c>
      <c r="F554" s="21">
        <v>146177.12</v>
      </c>
      <c r="G554" s="19">
        <v>0</v>
      </c>
      <c r="H554" s="14">
        <f t="shared" si="18"/>
        <v>146177.12</v>
      </c>
    </row>
    <row r="555" spans="1:8" x14ac:dyDescent="0.25">
      <c r="A555" s="6" t="s">
        <v>1100</v>
      </c>
      <c r="B555" s="6" t="s">
        <v>1101</v>
      </c>
      <c r="C555" s="11">
        <v>2920518.1</v>
      </c>
      <c r="D555" s="19">
        <v>0</v>
      </c>
      <c r="E555" s="11">
        <f t="shared" si="17"/>
        <v>2920518.1</v>
      </c>
      <c r="F555" s="21">
        <v>855061.58</v>
      </c>
      <c r="G555" s="19">
        <v>0</v>
      </c>
      <c r="H555" s="14">
        <f t="shared" si="18"/>
        <v>855061.58</v>
      </c>
    </row>
    <row r="556" spans="1:8" x14ac:dyDescent="0.25">
      <c r="A556" s="6" t="s">
        <v>1102</v>
      </c>
      <c r="B556" s="6" t="s">
        <v>1103</v>
      </c>
      <c r="C556" s="11">
        <v>907338.5</v>
      </c>
      <c r="D556" s="19">
        <v>0</v>
      </c>
      <c r="E556" s="11">
        <f t="shared" si="17"/>
        <v>907338.5</v>
      </c>
      <c r="F556" s="21">
        <v>429880.07</v>
      </c>
      <c r="G556" s="19">
        <v>0</v>
      </c>
      <c r="H556" s="14">
        <f t="shared" si="18"/>
        <v>429880.07</v>
      </c>
    </row>
    <row r="557" spans="1:8" x14ac:dyDescent="0.25">
      <c r="A557" s="6" t="s">
        <v>1104</v>
      </c>
      <c r="B557" s="6" t="s">
        <v>1105</v>
      </c>
      <c r="C557" s="11">
        <v>2662909.2999999998</v>
      </c>
      <c r="D557" s="19">
        <v>0</v>
      </c>
      <c r="E557" s="11">
        <f t="shared" si="17"/>
        <v>2662909.2999999998</v>
      </c>
      <c r="F557" s="21">
        <v>2256348.2799999998</v>
      </c>
      <c r="G557" s="19">
        <v>0</v>
      </c>
      <c r="H557" s="14">
        <f t="shared" si="18"/>
        <v>2256348.2799999998</v>
      </c>
    </row>
    <row r="558" spans="1:8" x14ac:dyDescent="0.25">
      <c r="A558" s="6" t="s">
        <v>1106</v>
      </c>
      <c r="B558" s="6" t="s">
        <v>1107</v>
      </c>
      <c r="C558" s="11">
        <v>269978.3</v>
      </c>
      <c r="D558" s="19">
        <v>0</v>
      </c>
      <c r="E558" s="11">
        <f t="shared" si="17"/>
        <v>269978.3</v>
      </c>
      <c r="F558" s="21">
        <v>30577.87</v>
      </c>
      <c r="G558" s="19">
        <v>0</v>
      </c>
      <c r="H558" s="14">
        <f t="shared" si="18"/>
        <v>30577.87</v>
      </c>
    </row>
    <row r="559" spans="1:8" x14ac:dyDescent="0.25">
      <c r="A559" s="6" t="s">
        <v>1108</v>
      </c>
      <c r="B559" s="6" t="s">
        <v>1109</v>
      </c>
      <c r="C559" s="11">
        <v>1210256.6000000001</v>
      </c>
      <c r="D559" s="19">
        <v>0</v>
      </c>
      <c r="E559" s="11">
        <f t="shared" si="17"/>
        <v>1210256.6000000001</v>
      </c>
      <c r="F559" s="21">
        <v>899958.84</v>
      </c>
      <c r="G559" s="19">
        <v>0</v>
      </c>
      <c r="H559" s="14">
        <f t="shared" si="18"/>
        <v>899958.84</v>
      </c>
    </row>
    <row r="560" spans="1:8" x14ac:dyDescent="0.25">
      <c r="A560" s="6" t="s">
        <v>1110</v>
      </c>
      <c r="B560" s="6" t="s">
        <v>1111</v>
      </c>
      <c r="C560" s="11">
        <v>1794041.1</v>
      </c>
      <c r="D560" s="19">
        <v>0</v>
      </c>
      <c r="E560" s="11">
        <f t="shared" si="17"/>
        <v>1794041.1</v>
      </c>
      <c r="F560" s="21">
        <v>440321.29</v>
      </c>
      <c r="G560" s="19">
        <v>0</v>
      </c>
      <c r="H560" s="14">
        <f t="shared" si="18"/>
        <v>440321.29</v>
      </c>
    </row>
    <row r="561" spans="1:8" x14ac:dyDescent="0.25">
      <c r="A561" s="6" t="s">
        <v>1112</v>
      </c>
      <c r="B561" s="6" t="s">
        <v>1113</v>
      </c>
      <c r="C561" s="11">
        <v>629859.30000000005</v>
      </c>
      <c r="D561" s="19">
        <v>0</v>
      </c>
      <c r="E561" s="11">
        <f t="shared" si="17"/>
        <v>629859.30000000005</v>
      </c>
      <c r="F561" s="21">
        <v>254989.58</v>
      </c>
      <c r="G561" s="19">
        <v>0</v>
      </c>
      <c r="H561" s="14">
        <f t="shared" si="18"/>
        <v>254989.58</v>
      </c>
    </row>
    <row r="562" spans="1:8" x14ac:dyDescent="0.25">
      <c r="A562" s="6" t="s">
        <v>1114</v>
      </c>
      <c r="B562" s="6" t="s">
        <v>1115</v>
      </c>
      <c r="C562" s="11">
        <v>204405.6</v>
      </c>
      <c r="D562" s="19">
        <v>0</v>
      </c>
      <c r="E562" s="11">
        <f t="shared" si="17"/>
        <v>204405.6</v>
      </c>
      <c r="F562" s="21">
        <v>22821.53</v>
      </c>
      <c r="G562" s="19">
        <v>0</v>
      </c>
      <c r="H562" s="14">
        <f t="shared" si="18"/>
        <v>22821.53</v>
      </c>
    </row>
    <row r="563" spans="1:8" x14ac:dyDescent="0.25">
      <c r="A563" s="6" t="s">
        <v>1116</v>
      </c>
      <c r="B563" s="6" t="s">
        <v>1117</v>
      </c>
      <c r="C563" s="11">
        <v>1475127.3</v>
      </c>
      <c r="D563" s="19">
        <v>0</v>
      </c>
      <c r="E563" s="11">
        <f t="shared" si="17"/>
        <v>1475127.3</v>
      </c>
      <c r="F563" s="21">
        <v>1084544.75</v>
      </c>
      <c r="G563" s="19">
        <v>0</v>
      </c>
      <c r="H563" s="14">
        <f t="shared" si="18"/>
        <v>1084544.75</v>
      </c>
    </row>
    <row r="564" spans="1:8" x14ac:dyDescent="0.25">
      <c r="A564" s="6" t="s">
        <v>1118</v>
      </c>
      <c r="B564" s="6" t="s">
        <v>1119</v>
      </c>
      <c r="C564" s="11">
        <v>397930.1</v>
      </c>
      <c r="D564" s="19">
        <v>0</v>
      </c>
      <c r="E564" s="11">
        <f t="shared" si="17"/>
        <v>397930.1</v>
      </c>
      <c r="F564" s="21">
        <v>102622.31</v>
      </c>
      <c r="G564" s="19">
        <v>0</v>
      </c>
      <c r="H564" s="14">
        <f t="shared" si="18"/>
        <v>102622.31</v>
      </c>
    </row>
    <row r="565" spans="1:8" x14ac:dyDescent="0.25">
      <c r="A565" s="6" t="s">
        <v>1120</v>
      </c>
      <c r="B565" s="6" t="s">
        <v>1121</v>
      </c>
      <c r="C565" s="11">
        <v>4637594.5999999996</v>
      </c>
      <c r="D565" s="19">
        <v>0</v>
      </c>
      <c r="E565" s="11">
        <f t="shared" si="17"/>
        <v>4637594.5999999996</v>
      </c>
      <c r="F565" s="21">
        <v>1720340.64</v>
      </c>
      <c r="G565" s="19">
        <v>0</v>
      </c>
      <c r="H565" s="14">
        <f t="shared" si="18"/>
        <v>1720340.64</v>
      </c>
    </row>
    <row r="566" spans="1:8" x14ac:dyDescent="0.25">
      <c r="A566" s="6" t="s">
        <v>1122</v>
      </c>
      <c r="B566" s="6" t="s">
        <v>1123</v>
      </c>
      <c r="C566" s="11">
        <v>1865125.8</v>
      </c>
      <c r="D566" s="19">
        <v>0</v>
      </c>
      <c r="E566" s="11">
        <f t="shared" si="17"/>
        <v>1865125.8</v>
      </c>
      <c r="F566" s="21">
        <v>482309.92</v>
      </c>
      <c r="G566" s="19">
        <v>0</v>
      </c>
      <c r="H566" s="14">
        <f t="shared" si="18"/>
        <v>482309.92</v>
      </c>
    </row>
    <row r="567" spans="1:8" x14ac:dyDescent="0.25">
      <c r="A567" s="6" t="s">
        <v>1124</v>
      </c>
      <c r="B567" s="6" t="s">
        <v>1125</v>
      </c>
      <c r="C567" s="11">
        <v>1008218.7</v>
      </c>
      <c r="D567" s="19">
        <v>0</v>
      </c>
      <c r="E567" s="11">
        <f t="shared" si="17"/>
        <v>1008218.7</v>
      </c>
      <c r="F567" s="21">
        <v>220309.8</v>
      </c>
      <c r="G567" s="19">
        <v>0</v>
      </c>
      <c r="H567" s="14">
        <f t="shared" si="18"/>
        <v>220309.8</v>
      </c>
    </row>
    <row r="568" spans="1:8" x14ac:dyDescent="0.25">
      <c r="A568" s="6" t="s">
        <v>1126</v>
      </c>
      <c r="B568" s="6" t="s">
        <v>1127</v>
      </c>
      <c r="C568" s="11">
        <v>346524.6</v>
      </c>
      <c r="D568" s="19">
        <v>0</v>
      </c>
      <c r="E568" s="11">
        <f t="shared" si="17"/>
        <v>346524.6</v>
      </c>
      <c r="F568" s="21">
        <v>125443.84</v>
      </c>
      <c r="G568" s="19">
        <v>0</v>
      </c>
      <c r="H568" s="14">
        <f t="shared" si="18"/>
        <v>125443.84</v>
      </c>
    </row>
    <row r="569" spans="1:8" x14ac:dyDescent="0.25">
      <c r="A569" s="6" t="s">
        <v>1128</v>
      </c>
      <c r="B569" s="6" t="s">
        <v>1129</v>
      </c>
      <c r="C569" s="11">
        <v>509466.6</v>
      </c>
      <c r="D569" s="19">
        <v>0</v>
      </c>
      <c r="E569" s="11">
        <f t="shared" si="17"/>
        <v>509466.6</v>
      </c>
      <c r="F569" s="21">
        <v>92852.3</v>
      </c>
      <c r="G569" s="19">
        <v>0</v>
      </c>
      <c r="H569" s="14">
        <f t="shared" si="18"/>
        <v>92852.3</v>
      </c>
    </row>
    <row r="570" spans="1:8" x14ac:dyDescent="0.25">
      <c r="A570" s="6" t="s">
        <v>1130</v>
      </c>
      <c r="B570" s="6" t="s">
        <v>1131</v>
      </c>
      <c r="C570" s="11">
        <v>566519.69999999995</v>
      </c>
      <c r="D570" s="19">
        <v>0</v>
      </c>
      <c r="E570" s="11">
        <f t="shared" si="17"/>
        <v>566519.69999999995</v>
      </c>
      <c r="F570" s="21">
        <v>89123.3</v>
      </c>
      <c r="G570" s="19">
        <v>0</v>
      </c>
      <c r="H570" s="14">
        <f t="shared" si="18"/>
        <v>89123.3</v>
      </c>
    </row>
    <row r="571" spans="1:8" x14ac:dyDescent="0.25">
      <c r="A571" s="6" t="s">
        <v>1132</v>
      </c>
      <c r="B571" s="6" t="s">
        <v>1133</v>
      </c>
      <c r="C571" s="11">
        <v>7165632.7000000002</v>
      </c>
      <c r="D571" s="19">
        <v>0</v>
      </c>
      <c r="E571" s="11">
        <f t="shared" si="17"/>
        <v>7165632.7000000002</v>
      </c>
      <c r="F571" s="21">
        <v>3465292.74</v>
      </c>
      <c r="G571" s="19">
        <v>0</v>
      </c>
      <c r="H571" s="14">
        <f t="shared" si="18"/>
        <v>3465292.74</v>
      </c>
    </row>
    <row r="572" spans="1:8" x14ac:dyDescent="0.25">
      <c r="A572" s="6" t="s">
        <v>1134</v>
      </c>
      <c r="B572" s="6" t="s">
        <v>1135</v>
      </c>
      <c r="C572" s="11">
        <v>1067819.8</v>
      </c>
      <c r="D572" s="19">
        <v>0</v>
      </c>
      <c r="E572" s="11">
        <f t="shared" si="17"/>
        <v>1067819.8</v>
      </c>
      <c r="F572" s="21">
        <v>234480.04</v>
      </c>
      <c r="G572" s="19">
        <v>0</v>
      </c>
      <c r="H572" s="14">
        <f t="shared" si="18"/>
        <v>234480.04</v>
      </c>
    </row>
    <row r="573" spans="1:8" x14ac:dyDescent="0.25">
      <c r="A573" s="6" t="s">
        <v>1136</v>
      </c>
      <c r="B573" s="6" t="s">
        <v>1137</v>
      </c>
      <c r="C573" s="11">
        <v>1065445.8999999999</v>
      </c>
      <c r="D573" s="19">
        <v>0</v>
      </c>
      <c r="E573" s="11">
        <f t="shared" si="17"/>
        <v>1065445.8999999999</v>
      </c>
      <c r="F573" s="21">
        <v>252230.12</v>
      </c>
      <c r="G573" s="19">
        <v>0</v>
      </c>
      <c r="H573" s="14">
        <f t="shared" si="18"/>
        <v>252230.12</v>
      </c>
    </row>
    <row r="574" spans="1:8" x14ac:dyDescent="0.25">
      <c r="A574" s="6" t="s">
        <v>1138</v>
      </c>
      <c r="B574" s="6" t="s">
        <v>1139</v>
      </c>
      <c r="C574" s="11">
        <v>563728.5</v>
      </c>
      <c r="D574" s="19">
        <v>0</v>
      </c>
      <c r="E574" s="11">
        <f t="shared" si="17"/>
        <v>563728.5</v>
      </c>
      <c r="F574" s="21">
        <v>126413.38</v>
      </c>
      <c r="G574" s="19">
        <v>0</v>
      </c>
      <c r="H574" s="14">
        <f t="shared" si="18"/>
        <v>126413.38</v>
      </c>
    </row>
    <row r="575" spans="1:8" x14ac:dyDescent="0.25">
      <c r="A575" s="6" t="s">
        <v>1140</v>
      </c>
      <c r="B575" s="6" t="s">
        <v>1141</v>
      </c>
      <c r="C575" s="11">
        <v>610195.9</v>
      </c>
      <c r="D575" s="19">
        <v>0</v>
      </c>
      <c r="E575" s="11">
        <f t="shared" si="17"/>
        <v>610195.9</v>
      </c>
      <c r="F575" s="21">
        <v>108439.56</v>
      </c>
      <c r="G575" s="19">
        <v>0</v>
      </c>
      <c r="H575" s="14">
        <f t="shared" si="18"/>
        <v>108439.56</v>
      </c>
    </row>
    <row r="576" spans="1:8" x14ac:dyDescent="0.25">
      <c r="A576" s="6" t="s">
        <v>1142</v>
      </c>
      <c r="B576" s="6" t="s">
        <v>1143</v>
      </c>
      <c r="C576" s="11">
        <v>3159571.4</v>
      </c>
      <c r="D576" s="19">
        <v>0</v>
      </c>
      <c r="E576" s="11">
        <f t="shared" si="17"/>
        <v>3159571.4</v>
      </c>
      <c r="F576" s="21">
        <v>1647699.56</v>
      </c>
      <c r="G576" s="19">
        <v>0</v>
      </c>
      <c r="H576" s="14">
        <f t="shared" si="18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H7" sqref="H7:H57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1148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866333210.0000006</v>
      </c>
      <c r="D6" s="5">
        <f t="shared" ref="D6:H6" si="0">SUM(D7:D576)</f>
        <v>797221.20000000007</v>
      </c>
      <c r="E6" s="5">
        <f t="shared" si="0"/>
        <v>865535988.80000067</v>
      </c>
      <c r="F6" s="5">
        <f t="shared" si="0"/>
        <v>308176275.57999974</v>
      </c>
      <c r="G6" s="5">
        <f t="shared" si="0"/>
        <v>3069798</v>
      </c>
      <c r="H6" s="5">
        <f t="shared" si="0"/>
        <v>305106477.57999963</v>
      </c>
    </row>
    <row r="7" spans="1:8" x14ac:dyDescent="0.25">
      <c r="A7" s="6" t="s">
        <v>4</v>
      </c>
      <c r="B7" s="6" t="s">
        <v>5</v>
      </c>
      <c r="C7" s="13">
        <v>440778.4</v>
      </c>
      <c r="D7" s="20">
        <v>0</v>
      </c>
      <c r="E7" s="10">
        <f>C7-D7</f>
        <v>440778.4</v>
      </c>
      <c r="F7" s="13">
        <v>62721.919999999998</v>
      </c>
      <c r="G7" s="13"/>
      <c r="H7" s="13">
        <f>F7-G7</f>
        <v>62721.919999999998</v>
      </c>
    </row>
    <row r="8" spans="1:8" x14ac:dyDescent="0.25">
      <c r="A8" s="6" t="s">
        <v>6</v>
      </c>
      <c r="B8" s="6" t="s">
        <v>7</v>
      </c>
      <c r="C8" s="13">
        <v>7176980.5999999996</v>
      </c>
      <c r="D8" s="20">
        <v>0</v>
      </c>
      <c r="E8" s="10">
        <f t="shared" ref="E8:E71" si="1">C8-D8</f>
        <v>7176980.5999999996</v>
      </c>
      <c r="F8" s="13">
        <v>3368562</v>
      </c>
      <c r="G8" s="13"/>
      <c r="H8" s="13">
        <f t="shared" ref="H8:H71" si="2">F8-G8</f>
        <v>3368562</v>
      </c>
    </row>
    <row r="9" spans="1:8" x14ac:dyDescent="0.25">
      <c r="A9" s="6" t="s">
        <v>8</v>
      </c>
      <c r="B9" s="6" t="s">
        <v>9</v>
      </c>
      <c r="C9" s="13">
        <v>907173.1</v>
      </c>
      <c r="D9" s="20">
        <v>0</v>
      </c>
      <c r="E9" s="10">
        <f t="shared" si="1"/>
        <v>907173.1</v>
      </c>
      <c r="F9" s="13">
        <v>189955.68</v>
      </c>
      <c r="G9" s="13"/>
      <c r="H9" s="13">
        <f t="shared" si="2"/>
        <v>189955.68</v>
      </c>
    </row>
    <row r="10" spans="1:8" x14ac:dyDescent="0.25">
      <c r="A10" s="6" t="s">
        <v>10</v>
      </c>
      <c r="B10" s="6" t="s">
        <v>11</v>
      </c>
      <c r="C10" s="13">
        <v>295304.7</v>
      </c>
      <c r="D10" s="20">
        <v>0</v>
      </c>
      <c r="E10" s="10">
        <f t="shared" si="1"/>
        <v>295304.7</v>
      </c>
      <c r="F10" s="13">
        <v>82560.240000000005</v>
      </c>
      <c r="G10" s="13"/>
      <c r="H10" s="13">
        <f t="shared" si="2"/>
        <v>82560.240000000005</v>
      </c>
    </row>
    <row r="11" spans="1:8" x14ac:dyDescent="0.25">
      <c r="A11" s="6" t="s">
        <v>12</v>
      </c>
      <c r="B11" s="6" t="s">
        <v>13</v>
      </c>
      <c r="C11" s="13">
        <v>1607798.7</v>
      </c>
      <c r="D11" s="20">
        <v>0</v>
      </c>
      <c r="E11" s="10">
        <f t="shared" si="1"/>
        <v>1607798.7</v>
      </c>
      <c r="F11" s="13">
        <v>1138167.8799999999</v>
      </c>
      <c r="G11" s="13"/>
      <c r="H11" s="13">
        <f t="shared" si="2"/>
        <v>1138167.8799999999</v>
      </c>
    </row>
    <row r="12" spans="1:8" x14ac:dyDescent="0.25">
      <c r="A12" s="6" t="s">
        <v>14</v>
      </c>
      <c r="B12" s="6" t="s">
        <v>15</v>
      </c>
      <c r="C12" s="13">
        <v>3182190.1</v>
      </c>
      <c r="D12" s="20">
        <v>0</v>
      </c>
      <c r="E12" s="10">
        <f t="shared" si="1"/>
        <v>3182190.1</v>
      </c>
      <c r="F12" s="13">
        <v>1526208.48</v>
      </c>
      <c r="G12" s="13"/>
      <c r="H12" s="13">
        <f t="shared" si="2"/>
        <v>1526208.48</v>
      </c>
    </row>
    <row r="13" spans="1:8" x14ac:dyDescent="0.25">
      <c r="A13" s="6" t="s">
        <v>16</v>
      </c>
      <c r="B13" s="6" t="s">
        <v>17</v>
      </c>
      <c r="C13" s="13">
        <v>1066608.7</v>
      </c>
      <c r="D13" s="20">
        <v>0</v>
      </c>
      <c r="E13" s="10">
        <f t="shared" si="1"/>
        <v>1066608.7</v>
      </c>
      <c r="F13" s="13">
        <v>178619.49</v>
      </c>
      <c r="G13" s="13"/>
      <c r="H13" s="13">
        <f t="shared" si="2"/>
        <v>178619.49</v>
      </c>
    </row>
    <row r="14" spans="1:8" x14ac:dyDescent="0.25">
      <c r="A14" s="6" t="s">
        <v>18</v>
      </c>
      <c r="B14" s="6" t="s">
        <v>19</v>
      </c>
      <c r="C14" s="13">
        <v>272998.3</v>
      </c>
      <c r="D14" s="20">
        <v>0</v>
      </c>
      <c r="E14" s="10">
        <f t="shared" si="1"/>
        <v>272998.3</v>
      </c>
      <c r="F14" s="13">
        <v>54741.84</v>
      </c>
      <c r="G14" s="13"/>
      <c r="H14" s="13">
        <f t="shared" si="2"/>
        <v>54741.84</v>
      </c>
    </row>
    <row r="15" spans="1:8" x14ac:dyDescent="0.25">
      <c r="A15" s="6" t="s">
        <v>20</v>
      </c>
      <c r="B15" s="6" t="s">
        <v>21</v>
      </c>
      <c r="C15" s="13">
        <v>1936385.6</v>
      </c>
      <c r="D15" s="20">
        <v>0</v>
      </c>
      <c r="E15" s="10">
        <f t="shared" si="1"/>
        <v>1936385.6</v>
      </c>
      <c r="F15" s="13">
        <v>511396.19</v>
      </c>
      <c r="G15" s="13"/>
      <c r="H15" s="13">
        <f t="shared" si="2"/>
        <v>511396.19</v>
      </c>
    </row>
    <row r="16" spans="1:8" x14ac:dyDescent="0.25">
      <c r="A16" s="6" t="s">
        <v>22</v>
      </c>
      <c r="B16" s="6" t="s">
        <v>23</v>
      </c>
      <c r="C16" s="13">
        <v>1195446.1000000001</v>
      </c>
      <c r="D16" s="20">
        <v>0</v>
      </c>
      <c r="E16" s="10">
        <f t="shared" si="1"/>
        <v>1195446.1000000001</v>
      </c>
      <c r="F16" s="13">
        <v>1004893.13</v>
      </c>
      <c r="G16" s="20"/>
      <c r="H16" s="13">
        <f t="shared" si="2"/>
        <v>1004893.13</v>
      </c>
    </row>
    <row r="17" spans="1:8" x14ac:dyDescent="0.25">
      <c r="A17" s="6" t="s">
        <v>24</v>
      </c>
      <c r="B17" s="6" t="s">
        <v>25</v>
      </c>
      <c r="C17" s="13">
        <v>429669.2</v>
      </c>
      <c r="D17" s="20">
        <v>0</v>
      </c>
      <c r="E17" s="10">
        <f t="shared" si="1"/>
        <v>429669.2</v>
      </c>
      <c r="F17" s="13">
        <v>104561.39</v>
      </c>
      <c r="G17" s="13"/>
      <c r="H17" s="13">
        <f t="shared" si="2"/>
        <v>104561.39</v>
      </c>
    </row>
    <row r="18" spans="1:8" x14ac:dyDescent="0.25">
      <c r="A18" s="6" t="s">
        <v>26</v>
      </c>
      <c r="B18" s="6" t="s">
        <v>27</v>
      </c>
      <c r="C18" s="13">
        <v>3780147.7</v>
      </c>
      <c r="D18" s="20">
        <v>0</v>
      </c>
      <c r="E18" s="10">
        <f t="shared" si="1"/>
        <v>3780147.7</v>
      </c>
      <c r="F18" s="13">
        <v>832762.11</v>
      </c>
      <c r="G18" s="13"/>
      <c r="H18" s="13">
        <f t="shared" si="2"/>
        <v>832762.11</v>
      </c>
    </row>
    <row r="19" spans="1:8" x14ac:dyDescent="0.25">
      <c r="A19" s="6" t="s">
        <v>28</v>
      </c>
      <c r="B19" s="6" t="s">
        <v>29</v>
      </c>
      <c r="C19" s="13">
        <v>522137.8</v>
      </c>
      <c r="D19" s="20">
        <v>0</v>
      </c>
      <c r="E19" s="10">
        <f t="shared" si="1"/>
        <v>522137.8</v>
      </c>
      <c r="F19" s="13">
        <v>226947.44</v>
      </c>
      <c r="G19" s="13"/>
      <c r="H19" s="13">
        <f t="shared" si="2"/>
        <v>226947.44</v>
      </c>
    </row>
    <row r="20" spans="1:8" x14ac:dyDescent="0.25">
      <c r="A20" s="6" t="s">
        <v>30</v>
      </c>
      <c r="B20" s="6" t="s">
        <v>31</v>
      </c>
      <c r="C20" s="13">
        <v>1992416.8</v>
      </c>
      <c r="D20" s="20">
        <v>0</v>
      </c>
      <c r="E20" s="10">
        <f t="shared" si="1"/>
        <v>1992416.8</v>
      </c>
      <c r="F20" s="13">
        <v>2094360.17</v>
      </c>
      <c r="G20" s="13"/>
      <c r="H20" s="13">
        <f t="shared" si="2"/>
        <v>2094360.17</v>
      </c>
    </row>
    <row r="21" spans="1:8" x14ac:dyDescent="0.25">
      <c r="A21" s="6" t="s">
        <v>32</v>
      </c>
      <c r="B21" s="6" t="s">
        <v>33</v>
      </c>
      <c r="C21" s="13">
        <v>1946414</v>
      </c>
      <c r="D21" s="20">
        <v>0</v>
      </c>
      <c r="E21" s="10">
        <f t="shared" si="1"/>
        <v>1946414</v>
      </c>
      <c r="F21" s="13">
        <v>399451.36</v>
      </c>
      <c r="G21" s="13">
        <v>11210</v>
      </c>
      <c r="H21" s="13">
        <f t="shared" si="2"/>
        <v>388241.36</v>
      </c>
    </row>
    <row r="22" spans="1:8" x14ac:dyDescent="0.25">
      <c r="A22" s="6" t="s">
        <v>34</v>
      </c>
      <c r="B22" s="6" t="s">
        <v>35</v>
      </c>
      <c r="C22" s="13">
        <v>4941968</v>
      </c>
      <c r="D22" s="20">
        <v>0</v>
      </c>
      <c r="E22" s="10">
        <f t="shared" si="1"/>
        <v>4941968</v>
      </c>
      <c r="F22" s="13">
        <v>713210.11</v>
      </c>
      <c r="G22" s="13"/>
      <c r="H22" s="13">
        <f t="shared" si="2"/>
        <v>713210.11</v>
      </c>
    </row>
    <row r="23" spans="1:8" x14ac:dyDescent="0.25">
      <c r="A23" s="6" t="s">
        <v>36</v>
      </c>
      <c r="B23" s="6" t="s">
        <v>37</v>
      </c>
      <c r="C23" s="13">
        <v>1080829.8999999999</v>
      </c>
      <c r="D23" s="20">
        <v>0</v>
      </c>
      <c r="E23" s="10">
        <f t="shared" si="1"/>
        <v>1080829.8999999999</v>
      </c>
      <c r="F23" s="13">
        <v>269010.65000000002</v>
      </c>
      <c r="G23" s="13"/>
      <c r="H23" s="13">
        <f t="shared" si="2"/>
        <v>269010.65000000002</v>
      </c>
    </row>
    <row r="24" spans="1:8" x14ac:dyDescent="0.25">
      <c r="A24" s="6" t="s">
        <v>38</v>
      </c>
      <c r="B24" s="6" t="s">
        <v>39</v>
      </c>
      <c r="C24" s="13">
        <v>322836.40000000002</v>
      </c>
      <c r="D24" s="20">
        <v>0</v>
      </c>
      <c r="E24" s="10">
        <f t="shared" si="1"/>
        <v>322836.40000000002</v>
      </c>
      <c r="F24" s="13">
        <v>56084.28</v>
      </c>
      <c r="G24" s="13"/>
      <c r="H24" s="13">
        <f t="shared" si="2"/>
        <v>56084.28</v>
      </c>
    </row>
    <row r="25" spans="1:8" x14ac:dyDescent="0.25">
      <c r="A25" s="6" t="s">
        <v>40</v>
      </c>
      <c r="B25" s="6" t="s">
        <v>41</v>
      </c>
      <c r="C25" s="13">
        <v>814431.5</v>
      </c>
      <c r="D25" s="20">
        <v>0</v>
      </c>
      <c r="E25" s="10">
        <f t="shared" si="1"/>
        <v>814431.5</v>
      </c>
      <c r="F25" s="13">
        <v>205393.77</v>
      </c>
      <c r="G25" s="13"/>
      <c r="H25" s="13">
        <f t="shared" si="2"/>
        <v>205393.77</v>
      </c>
    </row>
    <row r="26" spans="1:8" x14ac:dyDescent="0.25">
      <c r="A26" s="6" t="s">
        <v>42</v>
      </c>
      <c r="B26" s="6" t="s">
        <v>43</v>
      </c>
      <c r="C26" s="13">
        <v>1505143.9</v>
      </c>
      <c r="D26" s="20">
        <v>0</v>
      </c>
      <c r="E26" s="10">
        <f t="shared" si="1"/>
        <v>1505143.9</v>
      </c>
      <c r="F26" s="13">
        <v>361490.06</v>
      </c>
      <c r="G26" s="13"/>
      <c r="H26" s="13">
        <f t="shared" si="2"/>
        <v>361490.06</v>
      </c>
    </row>
    <row r="27" spans="1:8" x14ac:dyDescent="0.25">
      <c r="A27" s="6" t="s">
        <v>44</v>
      </c>
      <c r="B27" s="6" t="s">
        <v>45</v>
      </c>
      <c r="C27" s="13">
        <v>2247119.2999999998</v>
      </c>
      <c r="D27" s="20">
        <v>0</v>
      </c>
      <c r="E27" s="10">
        <f t="shared" si="1"/>
        <v>2247119.2999999998</v>
      </c>
      <c r="F27" s="13">
        <v>1080517.42</v>
      </c>
      <c r="G27" s="13"/>
      <c r="H27" s="13">
        <f t="shared" si="2"/>
        <v>1080517.42</v>
      </c>
    </row>
    <row r="28" spans="1:8" x14ac:dyDescent="0.25">
      <c r="A28" s="6" t="s">
        <v>46</v>
      </c>
      <c r="B28" s="6" t="s">
        <v>47</v>
      </c>
      <c r="C28" s="13">
        <v>324619.3</v>
      </c>
      <c r="D28" s="20">
        <v>0</v>
      </c>
      <c r="E28" s="10">
        <f t="shared" si="1"/>
        <v>324619.3</v>
      </c>
      <c r="F28" s="13">
        <v>59887.87</v>
      </c>
      <c r="G28" s="13"/>
      <c r="H28" s="13">
        <f t="shared" si="2"/>
        <v>59887.87</v>
      </c>
    </row>
    <row r="29" spans="1:8" x14ac:dyDescent="0.25">
      <c r="A29" s="6" t="s">
        <v>48</v>
      </c>
      <c r="B29" s="6" t="s">
        <v>49</v>
      </c>
      <c r="C29" s="13">
        <v>4452399.4000000004</v>
      </c>
      <c r="D29" s="20">
        <v>0</v>
      </c>
      <c r="E29" s="10">
        <f t="shared" si="1"/>
        <v>4452399.4000000004</v>
      </c>
      <c r="F29" s="13">
        <v>2004863.97</v>
      </c>
      <c r="G29" s="13"/>
      <c r="H29" s="13">
        <f t="shared" si="2"/>
        <v>2004863.97</v>
      </c>
    </row>
    <row r="30" spans="1:8" x14ac:dyDescent="0.25">
      <c r="A30" s="6" t="s">
        <v>50</v>
      </c>
      <c r="B30" s="6" t="s">
        <v>51</v>
      </c>
      <c r="C30" s="13">
        <v>1426925.8</v>
      </c>
      <c r="D30" s="20">
        <v>0</v>
      </c>
      <c r="E30" s="10">
        <f t="shared" si="1"/>
        <v>1426925.8</v>
      </c>
      <c r="F30" s="13">
        <v>271770.12</v>
      </c>
      <c r="G30" s="13"/>
      <c r="H30" s="13">
        <f t="shared" si="2"/>
        <v>271770.12</v>
      </c>
    </row>
    <row r="31" spans="1:8" x14ac:dyDescent="0.25">
      <c r="A31" s="6" t="s">
        <v>52</v>
      </c>
      <c r="B31" s="6" t="s">
        <v>53</v>
      </c>
      <c r="C31" s="13">
        <v>1829537.4</v>
      </c>
      <c r="D31" s="20">
        <v>0</v>
      </c>
      <c r="E31" s="10">
        <f t="shared" si="1"/>
        <v>1829537.4</v>
      </c>
      <c r="F31" s="13">
        <v>846932.34</v>
      </c>
      <c r="G31" s="13"/>
      <c r="H31" s="13">
        <f t="shared" si="2"/>
        <v>846932.34</v>
      </c>
    </row>
    <row r="32" spans="1:8" x14ac:dyDescent="0.25">
      <c r="A32" s="6" t="s">
        <v>54</v>
      </c>
      <c r="B32" s="6" t="s">
        <v>55</v>
      </c>
      <c r="C32" s="13">
        <v>2020343.4</v>
      </c>
      <c r="D32" s="20">
        <v>0</v>
      </c>
      <c r="E32" s="10">
        <f t="shared" si="1"/>
        <v>2020343.4</v>
      </c>
      <c r="F32" s="13">
        <v>673831.78</v>
      </c>
      <c r="G32" s="13"/>
      <c r="H32" s="13">
        <f t="shared" si="2"/>
        <v>673831.78</v>
      </c>
    </row>
    <row r="33" spans="1:8" x14ac:dyDescent="0.25">
      <c r="A33" s="6" t="s">
        <v>56</v>
      </c>
      <c r="B33" s="6" t="s">
        <v>57</v>
      </c>
      <c r="C33" s="13">
        <v>867089.7</v>
      </c>
      <c r="D33" s="20">
        <v>0</v>
      </c>
      <c r="E33" s="10">
        <f t="shared" si="1"/>
        <v>867089.7</v>
      </c>
      <c r="F33" s="13">
        <v>162510.18</v>
      </c>
      <c r="G33" s="13"/>
      <c r="H33" s="13">
        <f t="shared" si="2"/>
        <v>162510.18</v>
      </c>
    </row>
    <row r="34" spans="1:8" x14ac:dyDescent="0.25">
      <c r="A34" s="6" t="s">
        <v>58</v>
      </c>
      <c r="B34" s="6" t="s">
        <v>59</v>
      </c>
      <c r="C34" s="13">
        <v>3456267.6</v>
      </c>
      <c r="D34" s="20">
        <v>0</v>
      </c>
      <c r="E34" s="10">
        <f t="shared" si="1"/>
        <v>3456267.6</v>
      </c>
      <c r="F34" s="13">
        <v>1726381.64</v>
      </c>
      <c r="G34" s="13"/>
      <c r="H34" s="13">
        <f t="shared" si="2"/>
        <v>1726381.64</v>
      </c>
    </row>
    <row r="35" spans="1:8" x14ac:dyDescent="0.25">
      <c r="A35" s="6" t="s">
        <v>60</v>
      </c>
      <c r="B35" s="6" t="s">
        <v>61</v>
      </c>
      <c r="C35" s="13">
        <v>2108225.6</v>
      </c>
      <c r="D35" s="20">
        <v>0</v>
      </c>
      <c r="E35" s="10">
        <f t="shared" si="1"/>
        <v>2108225.6</v>
      </c>
      <c r="F35" s="13">
        <v>314355.39</v>
      </c>
      <c r="G35" s="13"/>
      <c r="H35" s="13">
        <f t="shared" si="2"/>
        <v>314355.39</v>
      </c>
    </row>
    <row r="36" spans="1:8" x14ac:dyDescent="0.25">
      <c r="A36" s="6" t="s">
        <v>62</v>
      </c>
      <c r="B36" s="6" t="s">
        <v>63</v>
      </c>
      <c r="C36" s="13">
        <v>687454.9</v>
      </c>
      <c r="D36" s="20">
        <v>0</v>
      </c>
      <c r="E36" s="10">
        <f t="shared" si="1"/>
        <v>687454.9</v>
      </c>
      <c r="F36" s="13">
        <v>651084.82999999996</v>
      </c>
      <c r="G36" s="13"/>
      <c r="H36" s="13">
        <f t="shared" si="2"/>
        <v>651084.82999999996</v>
      </c>
    </row>
    <row r="37" spans="1:8" x14ac:dyDescent="0.25">
      <c r="A37" s="6" t="s">
        <v>64</v>
      </c>
      <c r="B37" s="6" t="s">
        <v>65</v>
      </c>
      <c r="C37" s="13">
        <v>2249147.1</v>
      </c>
      <c r="D37" s="20">
        <v>0</v>
      </c>
      <c r="E37" s="10">
        <f t="shared" si="1"/>
        <v>2249147.1</v>
      </c>
      <c r="F37" s="13">
        <v>535858.48</v>
      </c>
      <c r="G37" s="13"/>
      <c r="H37" s="13">
        <f t="shared" si="2"/>
        <v>535858.48</v>
      </c>
    </row>
    <row r="38" spans="1:8" x14ac:dyDescent="0.25">
      <c r="A38" s="6" t="s">
        <v>66</v>
      </c>
      <c r="B38" s="6" t="s">
        <v>67</v>
      </c>
      <c r="C38" s="13">
        <v>369968.9</v>
      </c>
      <c r="D38" s="20">
        <v>0</v>
      </c>
      <c r="E38" s="10">
        <f t="shared" si="1"/>
        <v>369968.9</v>
      </c>
      <c r="F38" s="13">
        <v>80322.84</v>
      </c>
      <c r="G38" s="13"/>
      <c r="H38" s="13">
        <f t="shared" si="2"/>
        <v>80322.84</v>
      </c>
    </row>
    <row r="39" spans="1:8" x14ac:dyDescent="0.25">
      <c r="A39" s="6" t="s">
        <v>68</v>
      </c>
      <c r="B39" s="6" t="s">
        <v>69</v>
      </c>
      <c r="C39" s="13">
        <v>340935.5</v>
      </c>
      <c r="D39" s="20">
        <v>0</v>
      </c>
      <c r="E39" s="10">
        <f t="shared" si="1"/>
        <v>340935.5</v>
      </c>
      <c r="F39" s="13">
        <v>218445.3</v>
      </c>
      <c r="G39" s="13"/>
      <c r="H39" s="13">
        <f t="shared" si="2"/>
        <v>218445.3</v>
      </c>
    </row>
    <row r="40" spans="1:8" x14ac:dyDescent="0.25">
      <c r="A40" s="6" t="s">
        <v>70</v>
      </c>
      <c r="B40" s="6" t="s">
        <v>71</v>
      </c>
      <c r="C40" s="13">
        <v>320499.8</v>
      </c>
      <c r="D40" s="20">
        <v>0</v>
      </c>
      <c r="E40" s="10">
        <f t="shared" si="1"/>
        <v>320499.8</v>
      </c>
      <c r="F40" s="13">
        <v>96059.25</v>
      </c>
      <c r="G40" s="13"/>
      <c r="H40" s="13">
        <f t="shared" si="2"/>
        <v>96059.25</v>
      </c>
    </row>
    <row r="41" spans="1:8" x14ac:dyDescent="0.25">
      <c r="A41" s="6" t="s">
        <v>72</v>
      </c>
      <c r="B41" s="6" t="s">
        <v>73</v>
      </c>
      <c r="C41" s="13">
        <v>689246.6</v>
      </c>
      <c r="D41" s="20">
        <v>0</v>
      </c>
      <c r="E41" s="10">
        <f t="shared" si="1"/>
        <v>689246.6</v>
      </c>
      <c r="F41" s="13">
        <v>48999.17</v>
      </c>
      <c r="G41" s="13"/>
      <c r="H41" s="13">
        <f t="shared" si="2"/>
        <v>48999.17</v>
      </c>
    </row>
    <row r="42" spans="1:8" x14ac:dyDescent="0.25">
      <c r="A42" s="6" t="s">
        <v>74</v>
      </c>
      <c r="B42" s="6" t="s">
        <v>75</v>
      </c>
      <c r="C42" s="13">
        <v>1303496.5</v>
      </c>
      <c r="D42" s="20">
        <v>0</v>
      </c>
      <c r="E42" s="10">
        <f t="shared" si="1"/>
        <v>1303496.5</v>
      </c>
      <c r="F42" s="13">
        <v>391993.34</v>
      </c>
      <c r="G42" s="13"/>
      <c r="H42" s="13">
        <f t="shared" si="2"/>
        <v>391993.34</v>
      </c>
    </row>
    <row r="43" spans="1:8" x14ac:dyDescent="0.25">
      <c r="A43" s="6" t="s">
        <v>76</v>
      </c>
      <c r="B43" s="6" t="s">
        <v>77</v>
      </c>
      <c r="C43" s="13">
        <v>1607936.2</v>
      </c>
      <c r="D43" s="20">
        <v>0</v>
      </c>
      <c r="E43" s="10">
        <f t="shared" si="1"/>
        <v>1607936.2</v>
      </c>
      <c r="F43" s="13">
        <v>329942.65000000002</v>
      </c>
      <c r="G43" s="13"/>
      <c r="H43" s="13">
        <f t="shared" si="2"/>
        <v>329942.65000000002</v>
      </c>
    </row>
    <row r="44" spans="1:8" x14ac:dyDescent="0.25">
      <c r="A44" s="6" t="s">
        <v>78</v>
      </c>
      <c r="B44" s="6" t="s">
        <v>79</v>
      </c>
      <c r="C44" s="13">
        <v>711261.6</v>
      </c>
      <c r="D44" s="20">
        <v>0</v>
      </c>
      <c r="E44" s="10">
        <f t="shared" si="1"/>
        <v>711261.6</v>
      </c>
      <c r="F44" s="13">
        <v>140583.60999999999</v>
      </c>
      <c r="G44" s="13"/>
      <c r="H44" s="13">
        <f t="shared" si="2"/>
        <v>140583.60999999999</v>
      </c>
    </row>
    <row r="45" spans="1:8" x14ac:dyDescent="0.25">
      <c r="A45" s="6" t="s">
        <v>80</v>
      </c>
      <c r="B45" s="6" t="s">
        <v>81</v>
      </c>
      <c r="C45" s="13">
        <v>6686102.2000000002</v>
      </c>
      <c r="D45" s="20">
        <v>0</v>
      </c>
      <c r="E45" s="10">
        <f t="shared" si="1"/>
        <v>6686102.2000000002</v>
      </c>
      <c r="F45" s="13">
        <v>5840596.3899999997</v>
      </c>
      <c r="G45" s="13">
        <v>430978</v>
      </c>
      <c r="H45" s="13">
        <f t="shared" si="2"/>
        <v>5409618.3899999997</v>
      </c>
    </row>
    <row r="46" spans="1:8" x14ac:dyDescent="0.25">
      <c r="A46" s="6" t="s">
        <v>82</v>
      </c>
      <c r="B46" s="6" t="s">
        <v>83</v>
      </c>
      <c r="C46" s="13">
        <v>3215517.7</v>
      </c>
      <c r="D46" s="20">
        <v>0</v>
      </c>
      <c r="E46" s="10">
        <f t="shared" si="1"/>
        <v>3215517.7</v>
      </c>
      <c r="F46" s="13">
        <v>476194.35</v>
      </c>
      <c r="G46" s="13"/>
      <c r="H46" s="13">
        <f t="shared" si="2"/>
        <v>476194.35</v>
      </c>
    </row>
    <row r="47" spans="1:8" x14ac:dyDescent="0.25">
      <c r="A47" s="6" t="s">
        <v>84</v>
      </c>
      <c r="B47" s="6" t="s">
        <v>85</v>
      </c>
      <c r="C47" s="13">
        <v>9851489.1999999993</v>
      </c>
      <c r="D47" s="20">
        <v>0</v>
      </c>
      <c r="E47" s="10">
        <f t="shared" si="1"/>
        <v>9851489.1999999993</v>
      </c>
      <c r="F47" s="13">
        <v>2364937</v>
      </c>
      <c r="G47" s="13"/>
      <c r="H47" s="13">
        <f t="shared" si="2"/>
        <v>2364937</v>
      </c>
    </row>
    <row r="48" spans="1:8" x14ac:dyDescent="0.25">
      <c r="A48" s="6" t="s">
        <v>86</v>
      </c>
      <c r="B48" s="6" t="s">
        <v>87</v>
      </c>
      <c r="C48" s="13">
        <v>1394043.6</v>
      </c>
      <c r="D48" s="20">
        <v>0</v>
      </c>
      <c r="E48" s="10">
        <f t="shared" si="1"/>
        <v>1394043.6</v>
      </c>
      <c r="F48" s="13">
        <v>625354.68000000005</v>
      </c>
      <c r="G48" s="13"/>
      <c r="H48" s="13">
        <f t="shared" si="2"/>
        <v>625354.68000000005</v>
      </c>
    </row>
    <row r="49" spans="1:8" x14ac:dyDescent="0.25">
      <c r="A49" s="6" t="s">
        <v>88</v>
      </c>
      <c r="B49" s="6" t="s">
        <v>89</v>
      </c>
      <c r="C49" s="13">
        <v>11910535.4</v>
      </c>
      <c r="D49" s="20">
        <v>0</v>
      </c>
      <c r="E49" s="10">
        <f t="shared" si="1"/>
        <v>11910535.4</v>
      </c>
      <c r="F49" s="13">
        <v>8470069.2300000004</v>
      </c>
      <c r="G49" s="13"/>
      <c r="H49" s="13">
        <f t="shared" si="2"/>
        <v>8470069.2300000004</v>
      </c>
    </row>
    <row r="50" spans="1:8" x14ac:dyDescent="0.25">
      <c r="A50" s="6" t="s">
        <v>90</v>
      </c>
      <c r="B50" s="6" t="s">
        <v>91</v>
      </c>
      <c r="C50" s="13">
        <v>5542545.7000000002</v>
      </c>
      <c r="D50" s="20">
        <v>0</v>
      </c>
      <c r="E50" s="10">
        <f t="shared" si="1"/>
        <v>5542545.7000000002</v>
      </c>
      <c r="F50" s="13">
        <v>3052864.43</v>
      </c>
      <c r="G50" s="13"/>
      <c r="H50" s="13">
        <f t="shared" si="2"/>
        <v>3052864.43</v>
      </c>
    </row>
    <row r="51" spans="1:8" x14ac:dyDescent="0.25">
      <c r="A51" s="6" t="s">
        <v>92</v>
      </c>
      <c r="B51" s="6" t="s">
        <v>93</v>
      </c>
      <c r="C51" s="13">
        <v>748093</v>
      </c>
      <c r="D51" s="20">
        <v>0</v>
      </c>
      <c r="E51" s="10">
        <f t="shared" si="1"/>
        <v>748093</v>
      </c>
      <c r="F51" s="13">
        <v>588288.32999999996</v>
      </c>
      <c r="G51" s="13">
        <v>4569</v>
      </c>
      <c r="H51" s="13">
        <f t="shared" si="2"/>
        <v>583719.32999999996</v>
      </c>
    </row>
    <row r="52" spans="1:8" x14ac:dyDescent="0.25">
      <c r="A52" s="6" t="s">
        <v>94</v>
      </c>
      <c r="B52" s="6" t="s">
        <v>95</v>
      </c>
      <c r="C52" s="13">
        <v>897212.8</v>
      </c>
      <c r="D52" s="20">
        <v>0</v>
      </c>
      <c r="E52" s="10">
        <f t="shared" si="1"/>
        <v>897212.8</v>
      </c>
      <c r="F52" s="13">
        <v>219489.42</v>
      </c>
      <c r="G52" s="13"/>
      <c r="H52" s="13">
        <f t="shared" si="2"/>
        <v>219489.42</v>
      </c>
    </row>
    <row r="53" spans="1:8" x14ac:dyDescent="0.25">
      <c r="A53" s="6" t="s">
        <v>96</v>
      </c>
      <c r="B53" s="6" t="s">
        <v>97</v>
      </c>
      <c r="C53" s="13">
        <v>188355.9</v>
      </c>
      <c r="D53" s="20">
        <v>0</v>
      </c>
      <c r="E53" s="10">
        <f t="shared" si="1"/>
        <v>188355.9</v>
      </c>
      <c r="F53" s="13">
        <v>6041</v>
      </c>
      <c r="G53" s="13"/>
      <c r="H53" s="13">
        <f t="shared" si="2"/>
        <v>6041</v>
      </c>
    </row>
    <row r="54" spans="1:8" x14ac:dyDescent="0.25">
      <c r="A54" s="6" t="s">
        <v>98</v>
      </c>
      <c r="B54" s="6" t="s">
        <v>99</v>
      </c>
      <c r="C54" s="13">
        <v>594753.30000000005</v>
      </c>
      <c r="D54" s="20">
        <v>0</v>
      </c>
      <c r="E54" s="10">
        <f t="shared" si="1"/>
        <v>594753.30000000005</v>
      </c>
      <c r="F54" s="13">
        <v>106873.38</v>
      </c>
      <c r="G54" s="13"/>
      <c r="H54" s="13">
        <f t="shared" si="2"/>
        <v>106873.38</v>
      </c>
    </row>
    <row r="55" spans="1:8" x14ac:dyDescent="0.25">
      <c r="A55" s="6" t="s">
        <v>100</v>
      </c>
      <c r="B55" s="6" t="s">
        <v>101</v>
      </c>
      <c r="C55" s="13">
        <v>340219.6</v>
      </c>
      <c r="D55" s="20">
        <v>0</v>
      </c>
      <c r="E55" s="10">
        <f t="shared" si="1"/>
        <v>340219.6</v>
      </c>
      <c r="F55" s="13">
        <v>88302.91</v>
      </c>
      <c r="G55" s="13"/>
      <c r="H55" s="13">
        <f t="shared" si="2"/>
        <v>88302.91</v>
      </c>
    </row>
    <row r="56" spans="1:8" x14ac:dyDescent="0.25">
      <c r="A56" s="6" t="s">
        <v>102</v>
      </c>
      <c r="B56" s="6" t="s">
        <v>103</v>
      </c>
      <c r="C56" s="13">
        <v>1325617.6000000001</v>
      </c>
      <c r="D56" s="20">
        <v>0</v>
      </c>
      <c r="E56" s="10">
        <f t="shared" si="1"/>
        <v>1325617.6000000001</v>
      </c>
      <c r="F56" s="13">
        <v>279675.62</v>
      </c>
      <c r="G56" s="13"/>
      <c r="H56" s="13">
        <f t="shared" si="2"/>
        <v>279675.62</v>
      </c>
    </row>
    <row r="57" spans="1:8" x14ac:dyDescent="0.25">
      <c r="A57" s="6" t="s">
        <v>104</v>
      </c>
      <c r="B57" s="6" t="s">
        <v>105</v>
      </c>
      <c r="C57" s="13">
        <v>1848384.7</v>
      </c>
      <c r="D57" s="20">
        <v>0</v>
      </c>
      <c r="E57" s="10">
        <f t="shared" si="1"/>
        <v>1848384.7</v>
      </c>
      <c r="F57" s="13">
        <v>355299.9</v>
      </c>
      <c r="G57" s="13"/>
      <c r="H57" s="13">
        <f t="shared" si="2"/>
        <v>355299.9</v>
      </c>
    </row>
    <row r="58" spans="1:8" x14ac:dyDescent="0.25">
      <c r="A58" s="6" t="s">
        <v>106</v>
      </c>
      <c r="B58" s="6" t="s">
        <v>107</v>
      </c>
      <c r="C58" s="13">
        <v>1169260.6000000001</v>
      </c>
      <c r="D58" s="20">
        <v>0</v>
      </c>
      <c r="E58" s="10">
        <f t="shared" si="1"/>
        <v>1169260.6000000001</v>
      </c>
      <c r="F58" s="13">
        <v>447182.66</v>
      </c>
      <c r="G58" s="13"/>
      <c r="H58" s="13">
        <f t="shared" si="2"/>
        <v>447182.66</v>
      </c>
    </row>
    <row r="59" spans="1:8" x14ac:dyDescent="0.25">
      <c r="A59" s="6" t="s">
        <v>108</v>
      </c>
      <c r="B59" s="6" t="s">
        <v>109</v>
      </c>
      <c r="C59" s="13">
        <v>332445.09999999998</v>
      </c>
      <c r="D59" s="20">
        <v>0</v>
      </c>
      <c r="E59" s="10">
        <f t="shared" si="1"/>
        <v>332445.09999999998</v>
      </c>
      <c r="F59" s="13">
        <v>96730.47</v>
      </c>
      <c r="G59" s="13"/>
      <c r="H59" s="13">
        <f t="shared" si="2"/>
        <v>96730.47</v>
      </c>
    </row>
    <row r="60" spans="1:8" x14ac:dyDescent="0.25">
      <c r="A60" s="6" t="s">
        <v>110</v>
      </c>
      <c r="B60" s="6" t="s">
        <v>111</v>
      </c>
      <c r="C60" s="13">
        <v>188867.4</v>
      </c>
      <c r="D60" s="20">
        <v>0</v>
      </c>
      <c r="E60" s="10">
        <f t="shared" si="1"/>
        <v>188867.4</v>
      </c>
      <c r="F60" s="13">
        <v>30130.39</v>
      </c>
      <c r="G60" s="13"/>
      <c r="H60" s="13">
        <f t="shared" si="2"/>
        <v>30130.39</v>
      </c>
    </row>
    <row r="61" spans="1:8" x14ac:dyDescent="0.25">
      <c r="A61" s="6" t="s">
        <v>112</v>
      </c>
      <c r="B61" s="6" t="s">
        <v>113</v>
      </c>
      <c r="C61" s="13">
        <v>578598.40000000002</v>
      </c>
      <c r="D61" s="20">
        <v>0</v>
      </c>
      <c r="E61" s="10">
        <f t="shared" si="1"/>
        <v>578598.40000000002</v>
      </c>
      <c r="F61" s="13">
        <v>278855.23</v>
      </c>
      <c r="G61" s="13"/>
      <c r="H61" s="13">
        <f t="shared" si="2"/>
        <v>278855.23</v>
      </c>
    </row>
    <row r="62" spans="1:8" x14ac:dyDescent="0.25">
      <c r="A62" s="6" t="s">
        <v>114</v>
      </c>
      <c r="B62" s="6" t="s">
        <v>115</v>
      </c>
      <c r="C62" s="13">
        <v>305921.3</v>
      </c>
      <c r="D62" s="20">
        <v>0</v>
      </c>
      <c r="E62" s="10">
        <f t="shared" si="1"/>
        <v>305921.3</v>
      </c>
      <c r="F62" s="13">
        <v>107842.92</v>
      </c>
      <c r="G62" s="13"/>
      <c r="H62" s="13">
        <f t="shared" si="2"/>
        <v>107842.92</v>
      </c>
    </row>
    <row r="63" spans="1:8" x14ac:dyDescent="0.25">
      <c r="A63" s="6" t="s">
        <v>116</v>
      </c>
      <c r="B63" s="6" t="s">
        <v>117</v>
      </c>
      <c r="C63" s="13">
        <v>5527150.0999999996</v>
      </c>
      <c r="D63" s="20">
        <v>0</v>
      </c>
      <c r="E63" s="10">
        <f t="shared" si="1"/>
        <v>5527150.0999999996</v>
      </c>
      <c r="F63" s="13">
        <v>2847694.4</v>
      </c>
      <c r="G63" s="13"/>
      <c r="H63" s="13">
        <f t="shared" si="2"/>
        <v>2847694.4</v>
      </c>
    </row>
    <row r="64" spans="1:8" x14ac:dyDescent="0.25">
      <c r="A64" s="6" t="s">
        <v>118</v>
      </c>
      <c r="B64" s="6" t="s">
        <v>119</v>
      </c>
      <c r="C64" s="13">
        <v>4650595.5999999996</v>
      </c>
      <c r="D64" s="20">
        <v>0</v>
      </c>
      <c r="E64" s="10">
        <f t="shared" si="1"/>
        <v>4650595.5999999996</v>
      </c>
      <c r="F64" s="13">
        <v>948808.85</v>
      </c>
      <c r="G64" s="13"/>
      <c r="H64" s="13">
        <f t="shared" si="2"/>
        <v>948808.85</v>
      </c>
    </row>
    <row r="65" spans="1:8" x14ac:dyDescent="0.25">
      <c r="A65" s="6" t="s">
        <v>120</v>
      </c>
      <c r="B65" s="6" t="s">
        <v>121</v>
      </c>
      <c r="C65" s="13">
        <v>8671614.5</v>
      </c>
      <c r="D65" s="20">
        <v>0</v>
      </c>
      <c r="E65" s="10">
        <f t="shared" si="1"/>
        <v>8671614.5</v>
      </c>
      <c r="F65" s="13">
        <v>3756975.76</v>
      </c>
      <c r="G65" s="13">
        <v>170104</v>
      </c>
      <c r="H65" s="13">
        <f t="shared" si="2"/>
        <v>3586871.76</v>
      </c>
    </row>
    <row r="66" spans="1:8" x14ac:dyDescent="0.25">
      <c r="A66" s="6" t="s">
        <v>122</v>
      </c>
      <c r="B66" s="6" t="s">
        <v>123</v>
      </c>
      <c r="C66" s="13">
        <v>927565.1</v>
      </c>
      <c r="D66" s="20">
        <v>0</v>
      </c>
      <c r="E66" s="10">
        <f t="shared" si="1"/>
        <v>927565.1</v>
      </c>
      <c r="F66" s="13">
        <v>185480.87</v>
      </c>
      <c r="G66" s="13"/>
      <c r="H66" s="13">
        <f t="shared" si="2"/>
        <v>185480.87</v>
      </c>
    </row>
    <row r="67" spans="1:8" x14ac:dyDescent="0.25">
      <c r="A67" s="6" t="s">
        <v>124</v>
      </c>
      <c r="B67" s="6" t="s">
        <v>125</v>
      </c>
      <c r="C67" s="13">
        <v>846069.1</v>
      </c>
      <c r="D67" s="20">
        <v>0</v>
      </c>
      <c r="E67" s="10">
        <f t="shared" si="1"/>
        <v>846069.1</v>
      </c>
      <c r="F67" s="13">
        <v>215760.41</v>
      </c>
      <c r="G67" s="13"/>
      <c r="H67" s="13">
        <f t="shared" si="2"/>
        <v>215760.41</v>
      </c>
    </row>
    <row r="68" spans="1:8" x14ac:dyDescent="0.25">
      <c r="A68" s="6" t="s">
        <v>126</v>
      </c>
      <c r="B68" s="6" t="s">
        <v>127</v>
      </c>
      <c r="C68" s="13">
        <v>180951.7</v>
      </c>
      <c r="D68" s="20">
        <v>0</v>
      </c>
      <c r="E68" s="10">
        <f t="shared" si="1"/>
        <v>180951.7</v>
      </c>
      <c r="F68" s="13">
        <v>37140.92</v>
      </c>
      <c r="G68" s="13"/>
      <c r="H68" s="13">
        <f t="shared" si="2"/>
        <v>37140.92</v>
      </c>
    </row>
    <row r="69" spans="1:8" x14ac:dyDescent="0.25">
      <c r="A69" s="6" t="s">
        <v>128</v>
      </c>
      <c r="B69" s="6" t="s">
        <v>129</v>
      </c>
      <c r="C69" s="13">
        <v>377453.9</v>
      </c>
      <c r="D69" s="20">
        <v>0</v>
      </c>
      <c r="E69" s="10">
        <f t="shared" si="1"/>
        <v>377453.9</v>
      </c>
      <c r="F69" s="13">
        <v>320172.64</v>
      </c>
      <c r="G69" s="13"/>
      <c r="H69" s="13">
        <f t="shared" si="2"/>
        <v>320172.64</v>
      </c>
    </row>
    <row r="70" spans="1:8" x14ac:dyDescent="0.25">
      <c r="A70" s="6" t="s">
        <v>130</v>
      </c>
      <c r="B70" s="6" t="s">
        <v>131</v>
      </c>
      <c r="C70" s="13">
        <v>1759885.7</v>
      </c>
      <c r="D70" s="20">
        <v>0</v>
      </c>
      <c r="E70" s="10">
        <f t="shared" si="1"/>
        <v>1759885.7</v>
      </c>
      <c r="F70" s="13">
        <v>633483.91</v>
      </c>
      <c r="G70" s="13"/>
      <c r="H70" s="13">
        <f t="shared" si="2"/>
        <v>633483.91</v>
      </c>
    </row>
    <row r="71" spans="1:8" x14ac:dyDescent="0.25">
      <c r="A71" s="6" t="s">
        <v>132</v>
      </c>
      <c r="B71" s="6" t="s">
        <v>133</v>
      </c>
      <c r="C71" s="13">
        <v>451775.1</v>
      </c>
      <c r="D71" s="20">
        <v>0</v>
      </c>
      <c r="E71" s="10">
        <f t="shared" si="1"/>
        <v>451775.1</v>
      </c>
      <c r="F71" s="13">
        <v>80472</v>
      </c>
      <c r="G71" s="13"/>
      <c r="H71" s="13">
        <f t="shared" si="2"/>
        <v>80472</v>
      </c>
    </row>
    <row r="72" spans="1:8" x14ac:dyDescent="0.25">
      <c r="A72" s="6" t="s">
        <v>134</v>
      </c>
      <c r="B72" s="6" t="s">
        <v>135</v>
      </c>
      <c r="C72" s="13">
        <v>1042272.5</v>
      </c>
      <c r="D72" s="20">
        <v>0</v>
      </c>
      <c r="E72" s="10">
        <f t="shared" ref="E72:E135" si="3">C72-D72</f>
        <v>1042272.5</v>
      </c>
      <c r="F72" s="13">
        <v>398407.24</v>
      </c>
      <c r="G72" s="13"/>
      <c r="H72" s="13">
        <f t="shared" ref="H72:H135" si="4">F72-G72</f>
        <v>398407.24</v>
      </c>
    </row>
    <row r="73" spans="1:8" x14ac:dyDescent="0.25">
      <c r="A73" s="6" t="s">
        <v>136</v>
      </c>
      <c r="B73" s="6" t="s">
        <v>137</v>
      </c>
      <c r="C73" s="13">
        <v>17591000.699999999</v>
      </c>
      <c r="D73" s="20">
        <v>0</v>
      </c>
      <c r="E73" s="10">
        <f t="shared" si="3"/>
        <v>17591000.699999999</v>
      </c>
      <c r="F73" s="13">
        <v>20207868.34</v>
      </c>
      <c r="G73" s="13"/>
      <c r="H73" s="13">
        <f t="shared" si="4"/>
        <v>20207868.34</v>
      </c>
    </row>
    <row r="74" spans="1:8" x14ac:dyDescent="0.25">
      <c r="A74" s="6" t="s">
        <v>138</v>
      </c>
      <c r="B74" s="6" t="s">
        <v>139</v>
      </c>
      <c r="C74" s="13">
        <v>3354374.9</v>
      </c>
      <c r="D74" s="20">
        <v>0</v>
      </c>
      <c r="E74" s="10">
        <f t="shared" si="3"/>
        <v>3354374.9</v>
      </c>
      <c r="F74" s="13">
        <v>1771353.48</v>
      </c>
      <c r="G74" s="13"/>
      <c r="H74" s="13">
        <f t="shared" si="4"/>
        <v>1771353.48</v>
      </c>
    </row>
    <row r="75" spans="1:8" x14ac:dyDescent="0.25">
      <c r="A75" s="6" t="s">
        <v>140</v>
      </c>
      <c r="B75" s="6" t="s">
        <v>141</v>
      </c>
      <c r="C75" s="13">
        <v>743958.7</v>
      </c>
      <c r="D75" s="20">
        <v>0</v>
      </c>
      <c r="E75" s="10">
        <f t="shared" si="3"/>
        <v>743958.7</v>
      </c>
      <c r="F75" s="13">
        <v>227618.66</v>
      </c>
      <c r="G75" s="13"/>
      <c r="H75" s="13">
        <f t="shared" si="4"/>
        <v>227618.66</v>
      </c>
    </row>
    <row r="76" spans="1:8" x14ac:dyDescent="0.25">
      <c r="A76" s="6" t="s">
        <v>142</v>
      </c>
      <c r="B76" s="6" t="s">
        <v>143</v>
      </c>
      <c r="C76" s="13">
        <v>2053870</v>
      </c>
      <c r="D76" s="20">
        <v>0</v>
      </c>
      <c r="E76" s="10">
        <f t="shared" si="3"/>
        <v>2053870</v>
      </c>
      <c r="F76" s="13">
        <v>478506.33</v>
      </c>
      <c r="G76" s="13"/>
      <c r="H76" s="13">
        <f t="shared" si="4"/>
        <v>478506.33</v>
      </c>
    </row>
    <row r="77" spans="1:8" x14ac:dyDescent="0.25">
      <c r="A77" s="6" t="s">
        <v>144</v>
      </c>
      <c r="B77" s="6" t="s">
        <v>145</v>
      </c>
      <c r="C77" s="13">
        <v>1091123.3999999999</v>
      </c>
      <c r="D77" s="20">
        <v>0</v>
      </c>
      <c r="E77" s="10">
        <f t="shared" si="3"/>
        <v>1091123.3999999999</v>
      </c>
      <c r="F77" s="13">
        <v>242758.43</v>
      </c>
      <c r="G77" s="13"/>
      <c r="H77" s="13">
        <f t="shared" si="4"/>
        <v>242758.43</v>
      </c>
    </row>
    <row r="78" spans="1:8" x14ac:dyDescent="0.25">
      <c r="A78" s="6" t="s">
        <v>146</v>
      </c>
      <c r="B78" s="6" t="s">
        <v>147</v>
      </c>
      <c r="C78" s="13">
        <v>1742665.2</v>
      </c>
      <c r="D78" s="20">
        <v>0</v>
      </c>
      <c r="E78" s="10">
        <f t="shared" si="3"/>
        <v>1742665.2</v>
      </c>
      <c r="F78" s="13">
        <v>601041.54</v>
      </c>
      <c r="G78" s="13"/>
      <c r="H78" s="13">
        <f t="shared" si="4"/>
        <v>601041.54</v>
      </c>
    </row>
    <row r="79" spans="1:8" x14ac:dyDescent="0.25">
      <c r="A79" s="6" t="s">
        <v>148</v>
      </c>
      <c r="B79" s="6" t="s">
        <v>149</v>
      </c>
      <c r="C79" s="13">
        <v>7105530.5999999996</v>
      </c>
      <c r="D79" s="20">
        <v>0</v>
      </c>
      <c r="E79" s="10">
        <f t="shared" si="3"/>
        <v>7105530.5999999996</v>
      </c>
      <c r="F79" s="13">
        <v>2584351.84</v>
      </c>
      <c r="G79" s="13"/>
      <c r="H79" s="13">
        <f t="shared" si="4"/>
        <v>2584351.84</v>
      </c>
    </row>
    <row r="80" spans="1:8" x14ac:dyDescent="0.25">
      <c r="A80" s="6" t="s">
        <v>150</v>
      </c>
      <c r="B80" s="6" t="s">
        <v>151</v>
      </c>
      <c r="C80" s="13">
        <v>290247.09999999998</v>
      </c>
      <c r="D80" s="20">
        <v>0</v>
      </c>
      <c r="E80" s="10">
        <f t="shared" si="3"/>
        <v>290247.09999999998</v>
      </c>
      <c r="F80" s="13">
        <v>34008.559999999998</v>
      </c>
      <c r="G80" s="13"/>
      <c r="H80" s="13">
        <f t="shared" si="4"/>
        <v>34008.559999999998</v>
      </c>
    </row>
    <row r="81" spans="1:8" x14ac:dyDescent="0.25">
      <c r="A81" s="6" t="s">
        <v>152</v>
      </c>
      <c r="B81" s="6" t="s">
        <v>153</v>
      </c>
      <c r="C81" s="13">
        <v>495069.8</v>
      </c>
      <c r="D81" s="20">
        <v>0</v>
      </c>
      <c r="E81" s="10">
        <f t="shared" si="3"/>
        <v>495069.8</v>
      </c>
      <c r="F81" s="13">
        <v>198383.24</v>
      </c>
      <c r="G81" s="13"/>
      <c r="H81" s="13">
        <f t="shared" si="4"/>
        <v>198383.24</v>
      </c>
    </row>
    <row r="82" spans="1:8" x14ac:dyDescent="0.25">
      <c r="A82" s="6" t="s">
        <v>154</v>
      </c>
      <c r="B82" s="6" t="s">
        <v>155</v>
      </c>
      <c r="C82" s="13">
        <v>684678.8</v>
      </c>
      <c r="D82" s="20">
        <v>0</v>
      </c>
      <c r="E82" s="10">
        <f t="shared" si="3"/>
        <v>684678.8</v>
      </c>
      <c r="F82" s="13">
        <v>254392.94</v>
      </c>
      <c r="G82" s="13"/>
      <c r="H82" s="13">
        <f t="shared" si="4"/>
        <v>254392.94</v>
      </c>
    </row>
    <row r="83" spans="1:8" x14ac:dyDescent="0.25">
      <c r="A83" s="6" t="s">
        <v>156</v>
      </c>
      <c r="B83" s="6" t="s">
        <v>157</v>
      </c>
      <c r="C83" s="13">
        <v>458169.9</v>
      </c>
      <c r="D83" s="20">
        <v>0</v>
      </c>
      <c r="E83" s="10">
        <f t="shared" si="3"/>
        <v>458169.9</v>
      </c>
      <c r="F83" s="13">
        <v>325915.32</v>
      </c>
      <c r="G83" s="13"/>
      <c r="H83" s="13">
        <f t="shared" si="4"/>
        <v>325915.32</v>
      </c>
    </row>
    <row r="84" spans="1:8" x14ac:dyDescent="0.25">
      <c r="A84" s="6" t="s">
        <v>158</v>
      </c>
      <c r="B84" s="6" t="s">
        <v>159</v>
      </c>
      <c r="C84" s="13">
        <v>242932.3</v>
      </c>
      <c r="D84" s="20">
        <v>0</v>
      </c>
      <c r="E84" s="10">
        <f t="shared" si="3"/>
        <v>242932.3</v>
      </c>
      <c r="F84" s="13">
        <v>97028.79</v>
      </c>
      <c r="G84" s="13"/>
      <c r="H84" s="13">
        <f t="shared" si="4"/>
        <v>97028.79</v>
      </c>
    </row>
    <row r="85" spans="1:8" x14ac:dyDescent="0.25">
      <c r="A85" s="6" t="s">
        <v>160</v>
      </c>
      <c r="B85" s="6" t="s">
        <v>161</v>
      </c>
      <c r="C85" s="13">
        <v>4705849.2</v>
      </c>
      <c r="D85" s="20">
        <v>0</v>
      </c>
      <c r="E85" s="10">
        <f t="shared" si="3"/>
        <v>4705849.2</v>
      </c>
      <c r="F85" s="13">
        <v>6297399.8899999997</v>
      </c>
      <c r="G85" s="13"/>
      <c r="H85" s="13">
        <f t="shared" si="4"/>
        <v>6297399.8899999997</v>
      </c>
    </row>
    <row r="86" spans="1:8" x14ac:dyDescent="0.25">
      <c r="A86" s="6" t="s">
        <v>162</v>
      </c>
      <c r="B86" s="6" t="s">
        <v>163</v>
      </c>
      <c r="C86" s="13">
        <v>443052.3</v>
      </c>
      <c r="D86" s="20">
        <v>0</v>
      </c>
      <c r="E86" s="10">
        <f t="shared" si="3"/>
        <v>443052.3</v>
      </c>
      <c r="F86" s="13">
        <v>118806.2</v>
      </c>
      <c r="G86" s="13"/>
      <c r="H86" s="13">
        <f t="shared" si="4"/>
        <v>118806.2</v>
      </c>
    </row>
    <row r="87" spans="1:8" x14ac:dyDescent="0.25">
      <c r="A87" s="6" t="s">
        <v>164</v>
      </c>
      <c r="B87" s="6" t="s">
        <v>165</v>
      </c>
      <c r="C87" s="13">
        <v>590086.19999999995</v>
      </c>
      <c r="D87" s="20">
        <v>0</v>
      </c>
      <c r="E87" s="10">
        <f t="shared" si="3"/>
        <v>590086.19999999995</v>
      </c>
      <c r="F87" s="13">
        <v>139539.49</v>
      </c>
      <c r="G87" s="13"/>
      <c r="H87" s="13">
        <f t="shared" si="4"/>
        <v>139539.49</v>
      </c>
    </row>
    <row r="88" spans="1:8" x14ac:dyDescent="0.25">
      <c r="A88" s="6" t="s">
        <v>166</v>
      </c>
      <c r="B88" s="6" t="s">
        <v>167</v>
      </c>
      <c r="C88" s="13">
        <v>977462.1</v>
      </c>
      <c r="D88" s="20">
        <v>0</v>
      </c>
      <c r="E88" s="10">
        <f t="shared" si="3"/>
        <v>977462.1</v>
      </c>
      <c r="F88" s="13">
        <v>310477.21999999997</v>
      </c>
      <c r="G88" s="13"/>
      <c r="H88" s="13">
        <f t="shared" si="4"/>
        <v>310477.21999999997</v>
      </c>
    </row>
    <row r="89" spans="1:8" x14ac:dyDescent="0.25">
      <c r="A89" s="6" t="s">
        <v>168</v>
      </c>
      <c r="B89" s="6" t="s">
        <v>169</v>
      </c>
      <c r="C89" s="13">
        <v>959013.5</v>
      </c>
      <c r="D89" s="20">
        <v>0</v>
      </c>
      <c r="E89" s="10">
        <f t="shared" si="3"/>
        <v>959013.5</v>
      </c>
      <c r="F89" s="13">
        <v>849542.65</v>
      </c>
      <c r="G89" s="13"/>
      <c r="H89" s="13">
        <f t="shared" si="4"/>
        <v>849542.65</v>
      </c>
    </row>
    <row r="90" spans="1:8" x14ac:dyDescent="0.25">
      <c r="A90" s="6" t="s">
        <v>170</v>
      </c>
      <c r="B90" s="6" t="s">
        <v>171</v>
      </c>
      <c r="C90" s="13">
        <v>432452.6</v>
      </c>
      <c r="D90" s="20">
        <v>0</v>
      </c>
      <c r="E90" s="10">
        <f t="shared" si="3"/>
        <v>432452.6</v>
      </c>
      <c r="F90" s="13">
        <v>310850.12</v>
      </c>
      <c r="G90" s="13"/>
      <c r="H90" s="13">
        <f t="shared" si="4"/>
        <v>310850.12</v>
      </c>
    </row>
    <row r="91" spans="1:8" x14ac:dyDescent="0.25">
      <c r="A91" s="6" t="s">
        <v>172</v>
      </c>
      <c r="B91" s="6" t="s">
        <v>173</v>
      </c>
      <c r="C91" s="13">
        <v>11880797.5</v>
      </c>
      <c r="D91" s="20">
        <v>0</v>
      </c>
      <c r="E91" s="10">
        <f t="shared" si="3"/>
        <v>11880797.5</v>
      </c>
      <c r="F91" s="13">
        <v>1953552.82</v>
      </c>
      <c r="G91" s="13"/>
      <c r="H91" s="13">
        <f t="shared" si="4"/>
        <v>1953552.82</v>
      </c>
    </row>
    <row r="92" spans="1:8" x14ac:dyDescent="0.25">
      <c r="A92" s="6" t="s">
        <v>174</v>
      </c>
      <c r="B92" s="6" t="s">
        <v>175</v>
      </c>
      <c r="C92" s="13">
        <v>418954.2</v>
      </c>
      <c r="D92" s="20">
        <v>0</v>
      </c>
      <c r="E92" s="10">
        <f t="shared" si="3"/>
        <v>418954.2</v>
      </c>
      <c r="F92" s="13">
        <v>76966.73</v>
      </c>
      <c r="G92" s="13"/>
      <c r="H92" s="13">
        <f t="shared" si="4"/>
        <v>76966.73</v>
      </c>
    </row>
    <row r="93" spans="1:8" x14ac:dyDescent="0.25">
      <c r="A93" s="6" t="s">
        <v>176</v>
      </c>
      <c r="B93" s="6" t="s">
        <v>177</v>
      </c>
      <c r="C93" s="13">
        <v>857992.6</v>
      </c>
      <c r="D93" s="20">
        <v>0</v>
      </c>
      <c r="E93" s="10">
        <f t="shared" si="3"/>
        <v>857992.6</v>
      </c>
      <c r="F93" s="13">
        <v>411757.09</v>
      </c>
      <c r="G93" s="13"/>
      <c r="H93" s="13">
        <f t="shared" si="4"/>
        <v>411757.09</v>
      </c>
    </row>
    <row r="94" spans="1:8" x14ac:dyDescent="0.25">
      <c r="A94" s="6" t="s">
        <v>178</v>
      </c>
      <c r="B94" s="6" t="s">
        <v>179</v>
      </c>
      <c r="C94" s="13">
        <v>1081909.2</v>
      </c>
      <c r="D94" s="20">
        <v>0</v>
      </c>
      <c r="E94" s="10">
        <f t="shared" si="3"/>
        <v>1081909.2</v>
      </c>
      <c r="F94" s="13">
        <v>214865.45</v>
      </c>
      <c r="G94" s="13"/>
      <c r="H94" s="13">
        <f t="shared" si="4"/>
        <v>214865.45</v>
      </c>
    </row>
    <row r="95" spans="1:8" x14ac:dyDescent="0.25">
      <c r="A95" s="6" t="s">
        <v>180</v>
      </c>
      <c r="B95" s="6" t="s">
        <v>181</v>
      </c>
      <c r="C95" s="13">
        <v>463091.5</v>
      </c>
      <c r="D95" s="20">
        <v>0</v>
      </c>
      <c r="E95" s="10">
        <f t="shared" si="3"/>
        <v>463091.5</v>
      </c>
      <c r="F95" s="13">
        <v>172131.02</v>
      </c>
      <c r="G95" s="13"/>
      <c r="H95" s="13">
        <f t="shared" si="4"/>
        <v>172131.02</v>
      </c>
    </row>
    <row r="96" spans="1:8" x14ac:dyDescent="0.25">
      <c r="A96" s="6" t="s">
        <v>182</v>
      </c>
      <c r="B96" s="6" t="s">
        <v>183</v>
      </c>
      <c r="C96" s="13">
        <v>1241115</v>
      </c>
      <c r="D96" s="20">
        <v>0</v>
      </c>
      <c r="E96" s="10">
        <f t="shared" si="3"/>
        <v>1241115</v>
      </c>
      <c r="F96" s="13">
        <v>464932.74</v>
      </c>
      <c r="G96" s="13"/>
      <c r="H96" s="13">
        <f t="shared" si="4"/>
        <v>464932.74</v>
      </c>
    </row>
    <row r="97" spans="1:8" x14ac:dyDescent="0.25">
      <c r="A97" s="6" t="s">
        <v>184</v>
      </c>
      <c r="B97" s="6" t="s">
        <v>185</v>
      </c>
      <c r="C97" s="13">
        <v>485044.7</v>
      </c>
      <c r="D97" s="20">
        <v>0</v>
      </c>
      <c r="E97" s="10">
        <f t="shared" si="3"/>
        <v>485044.7</v>
      </c>
      <c r="F97" s="13">
        <v>468288.85</v>
      </c>
      <c r="G97" s="13"/>
      <c r="H97" s="13">
        <f t="shared" si="4"/>
        <v>468288.85</v>
      </c>
    </row>
    <row r="98" spans="1:8" x14ac:dyDescent="0.25">
      <c r="A98" s="6" t="s">
        <v>186</v>
      </c>
      <c r="B98" s="6" t="s">
        <v>187</v>
      </c>
      <c r="C98" s="13">
        <v>408873.6</v>
      </c>
      <c r="D98" s="20">
        <v>0</v>
      </c>
      <c r="E98" s="10">
        <f t="shared" si="3"/>
        <v>408873.6</v>
      </c>
      <c r="F98" s="13">
        <v>132454.37</v>
      </c>
      <c r="G98" s="13"/>
      <c r="H98" s="13">
        <f t="shared" si="4"/>
        <v>132454.37</v>
      </c>
    </row>
    <row r="99" spans="1:8" x14ac:dyDescent="0.25">
      <c r="A99" s="6" t="s">
        <v>188</v>
      </c>
      <c r="B99" s="6" t="s">
        <v>189</v>
      </c>
      <c r="C99" s="13">
        <v>229264.5</v>
      </c>
      <c r="D99" s="20">
        <v>0</v>
      </c>
      <c r="E99" s="10">
        <f t="shared" si="3"/>
        <v>229264.5</v>
      </c>
      <c r="F99" s="13">
        <v>38632.53</v>
      </c>
      <c r="G99" s="13"/>
      <c r="H99" s="13">
        <f t="shared" si="4"/>
        <v>38632.53</v>
      </c>
    </row>
    <row r="100" spans="1:8" x14ac:dyDescent="0.25">
      <c r="A100" s="6" t="s">
        <v>190</v>
      </c>
      <c r="B100" s="6" t="s">
        <v>191</v>
      </c>
      <c r="C100" s="13">
        <v>538229.30000000005</v>
      </c>
      <c r="D100" s="20">
        <v>0</v>
      </c>
      <c r="E100" s="10">
        <f t="shared" si="3"/>
        <v>538229.30000000005</v>
      </c>
      <c r="F100" s="13">
        <v>137973.29999999999</v>
      </c>
      <c r="G100" s="13"/>
      <c r="H100" s="13">
        <f t="shared" si="4"/>
        <v>137973.29999999999</v>
      </c>
    </row>
    <row r="101" spans="1:8" x14ac:dyDescent="0.25">
      <c r="A101" s="6" t="s">
        <v>192</v>
      </c>
      <c r="B101" s="6" t="s">
        <v>193</v>
      </c>
      <c r="C101" s="13">
        <v>1701293.3</v>
      </c>
      <c r="D101" s="20">
        <v>0</v>
      </c>
      <c r="E101" s="10">
        <f t="shared" si="3"/>
        <v>1701293.3</v>
      </c>
      <c r="F101" s="13">
        <v>340234.71</v>
      </c>
      <c r="G101" s="13"/>
      <c r="H101" s="13">
        <f t="shared" si="4"/>
        <v>340234.71</v>
      </c>
    </row>
    <row r="102" spans="1:8" x14ac:dyDescent="0.25">
      <c r="A102" s="6" t="s">
        <v>194</v>
      </c>
      <c r="B102" s="6" t="s">
        <v>195</v>
      </c>
      <c r="C102" s="13">
        <v>179028.4</v>
      </c>
      <c r="D102" s="20">
        <v>0</v>
      </c>
      <c r="E102" s="10">
        <f t="shared" si="3"/>
        <v>179028.4</v>
      </c>
      <c r="F102" s="13">
        <v>56382.6</v>
      </c>
      <c r="G102" s="13"/>
      <c r="H102" s="13">
        <f t="shared" si="4"/>
        <v>56382.6</v>
      </c>
    </row>
    <row r="103" spans="1:8" x14ac:dyDescent="0.25">
      <c r="A103" s="6" t="s">
        <v>196</v>
      </c>
      <c r="B103" s="6" t="s">
        <v>197</v>
      </c>
      <c r="C103" s="13">
        <v>415955.20000000001</v>
      </c>
      <c r="D103" s="20">
        <v>0</v>
      </c>
      <c r="E103" s="10">
        <f t="shared" si="3"/>
        <v>415955.20000000001</v>
      </c>
      <c r="F103" s="13">
        <v>132081.47</v>
      </c>
      <c r="G103" s="13"/>
      <c r="H103" s="13">
        <f t="shared" si="4"/>
        <v>132081.47</v>
      </c>
    </row>
    <row r="104" spans="1:8" x14ac:dyDescent="0.25">
      <c r="A104" s="6" t="s">
        <v>198</v>
      </c>
      <c r="B104" s="6" t="s">
        <v>199</v>
      </c>
      <c r="C104" s="13">
        <v>1701350.3999999999</v>
      </c>
      <c r="D104" s="20">
        <v>0</v>
      </c>
      <c r="E104" s="10">
        <f t="shared" si="3"/>
        <v>1701350.3999999999</v>
      </c>
      <c r="F104" s="13">
        <v>315697.83</v>
      </c>
      <c r="G104" s="13"/>
      <c r="H104" s="13">
        <f t="shared" si="4"/>
        <v>315697.83</v>
      </c>
    </row>
    <row r="105" spans="1:8" x14ac:dyDescent="0.25">
      <c r="A105" s="6" t="s">
        <v>200</v>
      </c>
      <c r="B105" s="6" t="s">
        <v>201</v>
      </c>
      <c r="C105" s="13">
        <v>271212.7</v>
      </c>
      <c r="D105" s="20">
        <v>0</v>
      </c>
      <c r="E105" s="10">
        <f t="shared" si="3"/>
        <v>271212.7</v>
      </c>
      <c r="F105" s="13">
        <v>28415.040000000001</v>
      </c>
      <c r="G105" s="13"/>
      <c r="H105" s="13">
        <f t="shared" si="4"/>
        <v>28415.040000000001</v>
      </c>
    </row>
    <row r="106" spans="1:8" x14ac:dyDescent="0.25">
      <c r="A106" s="6" t="s">
        <v>202</v>
      </c>
      <c r="B106" s="6" t="s">
        <v>203</v>
      </c>
      <c r="C106" s="13">
        <v>246459.4</v>
      </c>
      <c r="D106" s="20">
        <v>0</v>
      </c>
      <c r="E106" s="10">
        <f t="shared" si="3"/>
        <v>246459.4</v>
      </c>
      <c r="F106" s="13">
        <v>29310</v>
      </c>
      <c r="G106" s="13"/>
      <c r="H106" s="13">
        <f t="shared" si="4"/>
        <v>29310</v>
      </c>
    </row>
    <row r="107" spans="1:8" x14ac:dyDescent="0.25">
      <c r="A107" s="6" t="s">
        <v>204</v>
      </c>
      <c r="B107" s="6" t="s">
        <v>205</v>
      </c>
      <c r="C107" s="13">
        <v>337602.6</v>
      </c>
      <c r="D107" s="20">
        <v>0</v>
      </c>
      <c r="E107" s="10">
        <f t="shared" si="3"/>
        <v>337602.6</v>
      </c>
      <c r="F107" s="13">
        <v>55785.96</v>
      </c>
      <c r="G107" s="13"/>
      <c r="H107" s="13">
        <f t="shared" si="4"/>
        <v>55785.96</v>
      </c>
    </row>
    <row r="108" spans="1:8" x14ac:dyDescent="0.25">
      <c r="A108" s="6" t="s">
        <v>206</v>
      </c>
      <c r="B108" s="6" t="s">
        <v>207</v>
      </c>
      <c r="C108" s="13">
        <v>855487.9</v>
      </c>
      <c r="D108" s="20">
        <v>0</v>
      </c>
      <c r="E108" s="10">
        <f t="shared" si="3"/>
        <v>855487.9</v>
      </c>
      <c r="F108" s="13">
        <v>397213.95</v>
      </c>
      <c r="G108" s="13"/>
      <c r="H108" s="13">
        <f t="shared" si="4"/>
        <v>397213.95</v>
      </c>
    </row>
    <row r="109" spans="1:8" x14ac:dyDescent="0.25">
      <c r="A109" s="6" t="s">
        <v>208</v>
      </c>
      <c r="B109" s="6" t="s">
        <v>209</v>
      </c>
      <c r="C109" s="13">
        <v>1225505.8999999999</v>
      </c>
      <c r="D109" s="20">
        <v>0</v>
      </c>
      <c r="E109" s="10">
        <f t="shared" si="3"/>
        <v>1225505.8999999999</v>
      </c>
      <c r="F109" s="13">
        <v>452254.12</v>
      </c>
      <c r="G109" s="13"/>
      <c r="H109" s="13">
        <f t="shared" si="4"/>
        <v>452254.12</v>
      </c>
    </row>
    <row r="110" spans="1:8" x14ac:dyDescent="0.25">
      <c r="A110" s="6" t="s">
        <v>210</v>
      </c>
      <c r="B110" s="6" t="s">
        <v>211</v>
      </c>
      <c r="C110" s="13">
        <v>883110.8</v>
      </c>
      <c r="D110" s="20">
        <v>0</v>
      </c>
      <c r="E110" s="10">
        <f t="shared" si="3"/>
        <v>883110.8</v>
      </c>
      <c r="F110" s="13">
        <v>201739.34</v>
      </c>
      <c r="G110" s="13"/>
      <c r="H110" s="13">
        <f t="shared" si="4"/>
        <v>201739.34</v>
      </c>
    </row>
    <row r="111" spans="1:8" x14ac:dyDescent="0.25">
      <c r="A111" s="6" t="s">
        <v>212</v>
      </c>
      <c r="B111" s="6" t="s">
        <v>213</v>
      </c>
      <c r="C111" s="13">
        <v>1875379</v>
      </c>
      <c r="D111" s="20">
        <v>0</v>
      </c>
      <c r="E111" s="10">
        <f t="shared" si="3"/>
        <v>1875379</v>
      </c>
      <c r="F111" s="13">
        <v>572626.5</v>
      </c>
      <c r="G111" s="13"/>
      <c r="H111" s="13">
        <f t="shared" si="4"/>
        <v>572626.5</v>
      </c>
    </row>
    <row r="112" spans="1:8" x14ac:dyDescent="0.25">
      <c r="A112" s="6" t="s">
        <v>214</v>
      </c>
      <c r="B112" s="6" t="s">
        <v>215</v>
      </c>
      <c r="C112" s="13">
        <v>441549.3</v>
      </c>
      <c r="D112" s="20">
        <v>0</v>
      </c>
      <c r="E112" s="10">
        <f t="shared" si="3"/>
        <v>441549.3</v>
      </c>
      <c r="F112" s="13">
        <v>18570.46</v>
      </c>
      <c r="G112" s="13"/>
      <c r="H112" s="13">
        <f t="shared" si="4"/>
        <v>18570.46</v>
      </c>
    </row>
    <row r="113" spans="1:8" x14ac:dyDescent="0.25">
      <c r="A113" s="6" t="s">
        <v>216</v>
      </c>
      <c r="B113" s="6" t="s">
        <v>217</v>
      </c>
      <c r="C113" s="13">
        <v>2317211.2000000002</v>
      </c>
      <c r="D113" s="20">
        <v>0</v>
      </c>
      <c r="E113" s="10">
        <f t="shared" si="3"/>
        <v>2317211.2000000002</v>
      </c>
      <c r="F113" s="13">
        <v>1960115.87</v>
      </c>
      <c r="G113" s="13"/>
      <c r="H113" s="13">
        <f t="shared" si="4"/>
        <v>1960115.87</v>
      </c>
    </row>
    <row r="114" spans="1:8" x14ac:dyDescent="0.25">
      <c r="A114" s="6" t="s">
        <v>218</v>
      </c>
      <c r="B114" s="6" t="s">
        <v>219</v>
      </c>
      <c r="C114" s="13">
        <v>1347500.3</v>
      </c>
      <c r="D114" s="20">
        <v>0</v>
      </c>
      <c r="E114" s="10">
        <f t="shared" si="3"/>
        <v>1347500.3</v>
      </c>
      <c r="F114" s="13">
        <v>218967.36</v>
      </c>
      <c r="G114" s="13"/>
      <c r="H114" s="13">
        <f t="shared" si="4"/>
        <v>218967.36</v>
      </c>
    </row>
    <row r="115" spans="1:8" x14ac:dyDescent="0.25">
      <c r="A115" s="6" t="s">
        <v>220</v>
      </c>
      <c r="B115" s="6" t="s">
        <v>221</v>
      </c>
      <c r="C115" s="13">
        <v>261313.5</v>
      </c>
      <c r="D115" s="20">
        <v>0</v>
      </c>
      <c r="E115" s="10">
        <f t="shared" si="3"/>
        <v>261313.5</v>
      </c>
      <c r="F115" s="13">
        <v>91882.76</v>
      </c>
      <c r="G115" s="13"/>
      <c r="H115" s="13">
        <f t="shared" si="4"/>
        <v>91882.76</v>
      </c>
    </row>
    <row r="116" spans="1:8" x14ac:dyDescent="0.25">
      <c r="A116" s="6" t="s">
        <v>222</v>
      </c>
      <c r="B116" s="6" t="s">
        <v>223</v>
      </c>
      <c r="C116" s="13">
        <v>862692.7</v>
      </c>
      <c r="D116" s="20">
        <v>0</v>
      </c>
      <c r="E116" s="10">
        <f t="shared" si="3"/>
        <v>862692.7</v>
      </c>
      <c r="F116" s="13">
        <v>124399.71</v>
      </c>
      <c r="G116" s="13"/>
      <c r="H116" s="13">
        <f t="shared" si="4"/>
        <v>124399.71</v>
      </c>
    </row>
    <row r="117" spans="1:8" x14ac:dyDescent="0.25">
      <c r="A117" s="6" t="s">
        <v>224</v>
      </c>
      <c r="B117" s="6" t="s">
        <v>225</v>
      </c>
      <c r="C117" s="13">
        <v>1494661.5</v>
      </c>
      <c r="D117" s="20">
        <v>0</v>
      </c>
      <c r="E117" s="10">
        <f t="shared" si="3"/>
        <v>1494661.5</v>
      </c>
      <c r="F117" s="13">
        <v>363429.14</v>
      </c>
      <c r="G117" s="13"/>
      <c r="H117" s="13">
        <f t="shared" si="4"/>
        <v>363429.14</v>
      </c>
    </row>
    <row r="118" spans="1:8" x14ac:dyDescent="0.25">
      <c r="A118" s="6" t="s">
        <v>226</v>
      </c>
      <c r="B118" s="6" t="s">
        <v>227</v>
      </c>
      <c r="C118" s="13">
        <v>687313.3</v>
      </c>
      <c r="D118" s="20">
        <v>0</v>
      </c>
      <c r="E118" s="10">
        <f t="shared" si="3"/>
        <v>687313.3</v>
      </c>
      <c r="F118" s="13">
        <v>192118.5</v>
      </c>
      <c r="G118" s="13"/>
      <c r="H118" s="13">
        <f t="shared" si="4"/>
        <v>192118.5</v>
      </c>
    </row>
    <row r="119" spans="1:8" x14ac:dyDescent="0.25">
      <c r="A119" s="6" t="s">
        <v>228</v>
      </c>
      <c r="B119" s="6" t="s">
        <v>229</v>
      </c>
      <c r="C119" s="13">
        <v>733165.4</v>
      </c>
      <c r="D119" s="20">
        <v>0</v>
      </c>
      <c r="E119" s="10">
        <f t="shared" si="3"/>
        <v>733165.4</v>
      </c>
      <c r="F119" s="13">
        <v>236344.54</v>
      </c>
      <c r="G119" s="13"/>
      <c r="H119" s="13">
        <f t="shared" si="4"/>
        <v>236344.54</v>
      </c>
    </row>
    <row r="120" spans="1:8" x14ac:dyDescent="0.25">
      <c r="A120" s="6" t="s">
        <v>230</v>
      </c>
      <c r="B120" s="6" t="s">
        <v>231</v>
      </c>
      <c r="C120" s="13">
        <v>365112.6</v>
      </c>
      <c r="D120" s="20">
        <v>0</v>
      </c>
      <c r="E120" s="10">
        <f t="shared" si="3"/>
        <v>365112.6</v>
      </c>
      <c r="F120" s="13">
        <v>50267.03</v>
      </c>
      <c r="G120" s="13"/>
      <c r="H120" s="13">
        <f t="shared" si="4"/>
        <v>50267.03</v>
      </c>
    </row>
    <row r="121" spans="1:8" x14ac:dyDescent="0.25">
      <c r="A121" s="6" t="s">
        <v>232</v>
      </c>
      <c r="B121" s="6" t="s">
        <v>233</v>
      </c>
      <c r="C121" s="13">
        <v>714109.2</v>
      </c>
      <c r="D121" s="20">
        <v>0</v>
      </c>
      <c r="E121" s="10">
        <f t="shared" si="3"/>
        <v>714109.2</v>
      </c>
      <c r="F121" s="13">
        <v>774962.48</v>
      </c>
      <c r="G121" s="13"/>
      <c r="H121" s="13">
        <f t="shared" si="4"/>
        <v>774962.48</v>
      </c>
    </row>
    <row r="122" spans="1:8" x14ac:dyDescent="0.25">
      <c r="A122" s="6" t="s">
        <v>234</v>
      </c>
      <c r="B122" s="6" t="s">
        <v>235</v>
      </c>
      <c r="C122" s="13">
        <v>1902121.6</v>
      </c>
      <c r="D122" s="20">
        <v>0</v>
      </c>
      <c r="E122" s="10">
        <f t="shared" si="3"/>
        <v>1902121.6</v>
      </c>
      <c r="F122" s="13">
        <v>308090.65999999997</v>
      </c>
      <c r="G122" s="13"/>
      <c r="H122" s="13">
        <f t="shared" si="4"/>
        <v>308090.65999999997</v>
      </c>
    </row>
    <row r="123" spans="1:8" x14ac:dyDescent="0.25">
      <c r="A123" s="6" t="s">
        <v>236</v>
      </c>
      <c r="B123" s="6" t="s">
        <v>237</v>
      </c>
      <c r="C123" s="13">
        <v>909110.9</v>
      </c>
      <c r="D123" s="20">
        <v>0</v>
      </c>
      <c r="E123" s="10">
        <f t="shared" si="3"/>
        <v>909110.9</v>
      </c>
      <c r="F123" s="13">
        <v>165045.9</v>
      </c>
      <c r="G123" s="13"/>
      <c r="H123" s="13">
        <f t="shared" si="4"/>
        <v>165045.9</v>
      </c>
    </row>
    <row r="124" spans="1:8" x14ac:dyDescent="0.25">
      <c r="A124" s="6" t="s">
        <v>238</v>
      </c>
      <c r="B124" s="6" t="s">
        <v>239</v>
      </c>
      <c r="C124" s="13">
        <v>720613</v>
      </c>
      <c r="D124" s="20">
        <v>0</v>
      </c>
      <c r="E124" s="10">
        <f t="shared" si="3"/>
        <v>720613</v>
      </c>
      <c r="F124" s="13">
        <v>178172.01</v>
      </c>
      <c r="G124" s="13"/>
      <c r="H124" s="13">
        <f t="shared" si="4"/>
        <v>178172.01</v>
      </c>
    </row>
    <row r="125" spans="1:8" x14ac:dyDescent="0.25">
      <c r="A125" s="6" t="s">
        <v>240</v>
      </c>
      <c r="B125" s="6" t="s">
        <v>241</v>
      </c>
      <c r="C125" s="13">
        <v>247653.4</v>
      </c>
      <c r="D125" s="20">
        <v>0</v>
      </c>
      <c r="E125" s="10">
        <f t="shared" si="3"/>
        <v>247653.4</v>
      </c>
      <c r="F125" s="13">
        <v>54816.42</v>
      </c>
      <c r="G125" s="13"/>
      <c r="H125" s="13">
        <f t="shared" si="4"/>
        <v>54816.42</v>
      </c>
    </row>
    <row r="126" spans="1:8" x14ac:dyDescent="0.25">
      <c r="A126" s="6" t="s">
        <v>242</v>
      </c>
      <c r="B126" s="6" t="s">
        <v>243</v>
      </c>
      <c r="C126" s="13">
        <v>130060.4</v>
      </c>
      <c r="D126" s="20">
        <v>0</v>
      </c>
      <c r="E126" s="10">
        <f t="shared" si="3"/>
        <v>130060.4</v>
      </c>
      <c r="F126" s="13">
        <v>33486.49</v>
      </c>
      <c r="G126" s="13"/>
      <c r="H126" s="13">
        <f t="shared" si="4"/>
        <v>33486.49</v>
      </c>
    </row>
    <row r="127" spans="1:8" x14ac:dyDescent="0.25">
      <c r="A127" s="6" t="s">
        <v>244</v>
      </c>
      <c r="B127" s="6" t="s">
        <v>245</v>
      </c>
      <c r="C127" s="13">
        <v>520575.7</v>
      </c>
      <c r="D127" s="20">
        <v>0</v>
      </c>
      <c r="E127" s="10">
        <f t="shared" si="3"/>
        <v>520575.7</v>
      </c>
      <c r="F127" s="13">
        <v>44449.78</v>
      </c>
      <c r="G127" s="13"/>
      <c r="H127" s="13">
        <f t="shared" si="4"/>
        <v>44449.78</v>
      </c>
    </row>
    <row r="128" spans="1:8" x14ac:dyDescent="0.25">
      <c r="A128" s="6" t="s">
        <v>246</v>
      </c>
      <c r="B128" s="6" t="s">
        <v>247</v>
      </c>
      <c r="C128" s="13">
        <v>311090.90000000002</v>
      </c>
      <c r="D128" s="20">
        <v>0</v>
      </c>
      <c r="E128" s="10">
        <f t="shared" si="3"/>
        <v>311090.90000000002</v>
      </c>
      <c r="F128" s="13">
        <v>48700.85</v>
      </c>
      <c r="G128" s="13"/>
      <c r="H128" s="13">
        <f t="shared" si="4"/>
        <v>48700.85</v>
      </c>
    </row>
    <row r="129" spans="1:8" x14ac:dyDescent="0.25">
      <c r="A129" s="6" t="s">
        <v>248</v>
      </c>
      <c r="B129" s="6" t="s">
        <v>249</v>
      </c>
      <c r="C129" s="13">
        <v>767936.3</v>
      </c>
      <c r="D129" s="20">
        <v>0</v>
      </c>
      <c r="E129" s="10">
        <f t="shared" si="3"/>
        <v>767936.3</v>
      </c>
      <c r="F129" s="13">
        <v>210987.28</v>
      </c>
      <c r="G129" s="13"/>
      <c r="H129" s="13">
        <f t="shared" si="4"/>
        <v>210987.28</v>
      </c>
    </row>
    <row r="130" spans="1:8" x14ac:dyDescent="0.25">
      <c r="A130" s="6" t="s">
        <v>250</v>
      </c>
      <c r="B130" s="6" t="s">
        <v>251</v>
      </c>
      <c r="C130" s="13">
        <v>4238428.5999999996</v>
      </c>
      <c r="D130" s="20">
        <v>0</v>
      </c>
      <c r="E130" s="10">
        <f t="shared" si="3"/>
        <v>4238428.5999999996</v>
      </c>
      <c r="F130" s="13">
        <v>1468930.91</v>
      </c>
      <c r="G130" s="13"/>
      <c r="H130" s="13">
        <f t="shared" si="4"/>
        <v>1468930.91</v>
      </c>
    </row>
    <row r="131" spans="1:8" x14ac:dyDescent="0.25">
      <c r="A131" s="6" t="s">
        <v>252</v>
      </c>
      <c r="B131" s="6" t="s">
        <v>253</v>
      </c>
      <c r="C131" s="13">
        <v>3340284.7</v>
      </c>
      <c r="D131" s="20">
        <v>0</v>
      </c>
      <c r="E131" s="10">
        <f t="shared" si="3"/>
        <v>3340284.7</v>
      </c>
      <c r="F131" s="13">
        <v>869753.87</v>
      </c>
      <c r="G131" s="13"/>
      <c r="H131" s="13">
        <f t="shared" si="4"/>
        <v>869753.87</v>
      </c>
    </row>
    <row r="132" spans="1:8" x14ac:dyDescent="0.25">
      <c r="A132" s="6" t="s">
        <v>254</v>
      </c>
      <c r="B132" s="6" t="s">
        <v>255</v>
      </c>
      <c r="C132" s="13">
        <v>1886152.4</v>
      </c>
      <c r="D132" s="20">
        <v>0</v>
      </c>
      <c r="E132" s="10">
        <f t="shared" si="3"/>
        <v>1886152.4</v>
      </c>
      <c r="F132" s="13">
        <v>402434.57</v>
      </c>
      <c r="G132" s="13"/>
      <c r="H132" s="13">
        <f t="shared" si="4"/>
        <v>402434.57</v>
      </c>
    </row>
    <row r="133" spans="1:8" x14ac:dyDescent="0.25">
      <c r="A133" s="6" t="s">
        <v>256</v>
      </c>
      <c r="B133" s="6" t="s">
        <v>257</v>
      </c>
      <c r="C133" s="13">
        <v>622737.30000000005</v>
      </c>
      <c r="D133" s="20">
        <v>0</v>
      </c>
      <c r="E133" s="10">
        <f t="shared" si="3"/>
        <v>622737.30000000005</v>
      </c>
      <c r="F133" s="13">
        <v>93374.37</v>
      </c>
      <c r="G133" s="13"/>
      <c r="H133" s="13">
        <f t="shared" si="4"/>
        <v>93374.37</v>
      </c>
    </row>
    <row r="134" spans="1:8" x14ac:dyDescent="0.25">
      <c r="A134" s="6" t="s">
        <v>258</v>
      </c>
      <c r="B134" s="6" t="s">
        <v>259</v>
      </c>
      <c r="C134" s="13">
        <v>338321.7</v>
      </c>
      <c r="D134" s="20">
        <v>0</v>
      </c>
      <c r="E134" s="10">
        <f t="shared" si="3"/>
        <v>338321.7</v>
      </c>
      <c r="F134" s="13">
        <v>100086.58</v>
      </c>
      <c r="G134" s="13"/>
      <c r="H134" s="13">
        <f t="shared" si="4"/>
        <v>100086.58</v>
      </c>
    </row>
    <row r="135" spans="1:8" x14ac:dyDescent="0.25">
      <c r="A135" s="6" t="s">
        <v>260</v>
      </c>
      <c r="B135" s="6" t="s">
        <v>261</v>
      </c>
      <c r="C135" s="13">
        <v>158639.9</v>
      </c>
      <c r="D135" s="20">
        <v>0</v>
      </c>
      <c r="E135" s="10">
        <f t="shared" si="3"/>
        <v>158639.9</v>
      </c>
      <c r="F135" s="13">
        <v>26550.54</v>
      </c>
      <c r="G135" s="13"/>
      <c r="H135" s="13">
        <f t="shared" si="4"/>
        <v>26550.54</v>
      </c>
    </row>
    <row r="136" spans="1:8" x14ac:dyDescent="0.25">
      <c r="A136" s="6" t="s">
        <v>262</v>
      </c>
      <c r="B136" s="6" t="s">
        <v>263</v>
      </c>
      <c r="C136" s="13">
        <v>1520916.5</v>
      </c>
      <c r="D136" s="20">
        <v>0</v>
      </c>
      <c r="E136" s="10">
        <f t="shared" ref="E136:E199" si="5">C136-D136</f>
        <v>1520916.5</v>
      </c>
      <c r="F136" s="13">
        <v>386325.25</v>
      </c>
      <c r="G136" s="13"/>
      <c r="H136" s="13">
        <f t="shared" ref="H136:H199" si="6">F136-G136</f>
        <v>386325.25</v>
      </c>
    </row>
    <row r="137" spans="1:8" x14ac:dyDescent="0.25">
      <c r="A137" s="6" t="s">
        <v>264</v>
      </c>
      <c r="B137" s="6" t="s">
        <v>265</v>
      </c>
      <c r="C137" s="13">
        <v>3453585.7</v>
      </c>
      <c r="D137" s="20">
        <v>0</v>
      </c>
      <c r="E137" s="10">
        <f t="shared" si="5"/>
        <v>3453585.7</v>
      </c>
      <c r="F137" s="13">
        <v>851034.25</v>
      </c>
      <c r="G137" s="13"/>
      <c r="H137" s="13">
        <f t="shared" si="6"/>
        <v>851034.25</v>
      </c>
    </row>
    <row r="138" spans="1:8" x14ac:dyDescent="0.25">
      <c r="A138" s="6" t="s">
        <v>266</v>
      </c>
      <c r="B138" s="6" t="s">
        <v>267</v>
      </c>
      <c r="C138" s="13">
        <v>283433.90000000002</v>
      </c>
      <c r="D138" s="20">
        <v>0</v>
      </c>
      <c r="E138" s="10">
        <f t="shared" si="5"/>
        <v>283433.90000000002</v>
      </c>
      <c r="F138" s="13">
        <v>102920.63</v>
      </c>
      <c r="G138" s="13"/>
      <c r="H138" s="13">
        <f t="shared" si="6"/>
        <v>102920.63</v>
      </c>
    </row>
    <row r="139" spans="1:8" x14ac:dyDescent="0.25">
      <c r="A139" s="6" t="s">
        <v>268</v>
      </c>
      <c r="B139" s="6" t="s">
        <v>269</v>
      </c>
      <c r="C139" s="13">
        <v>2024933.5</v>
      </c>
      <c r="D139" s="20">
        <v>0</v>
      </c>
      <c r="E139" s="10">
        <f t="shared" si="5"/>
        <v>2024933.5</v>
      </c>
      <c r="F139" s="13">
        <v>293398.37</v>
      </c>
      <c r="G139" s="13"/>
      <c r="H139" s="13">
        <f t="shared" si="6"/>
        <v>293398.37</v>
      </c>
    </row>
    <row r="140" spans="1:8" x14ac:dyDescent="0.25">
      <c r="A140" s="6" t="s">
        <v>270</v>
      </c>
      <c r="B140" s="6" t="s">
        <v>271</v>
      </c>
      <c r="C140" s="13">
        <v>12492706.699999999</v>
      </c>
      <c r="D140" s="20">
        <v>0</v>
      </c>
      <c r="E140" s="10">
        <f t="shared" si="5"/>
        <v>12492706.699999999</v>
      </c>
      <c r="F140" s="13">
        <v>2125534.67</v>
      </c>
      <c r="G140" s="13">
        <v>39276</v>
      </c>
      <c r="H140" s="13">
        <f t="shared" si="6"/>
        <v>2086258.67</v>
      </c>
    </row>
    <row r="141" spans="1:8" x14ac:dyDescent="0.25">
      <c r="A141" s="6" t="s">
        <v>272</v>
      </c>
      <c r="B141" s="6" t="s">
        <v>273</v>
      </c>
      <c r="C141" s="13">
        <v>1907773.5</v>
      </c>
      <c r="D141" s="20">
        <v>0</v>
      </c>
      <c r="E141" s="10">
        <f t="shared" si="5"/>
        <v>1907773.5</v>
      </c>
      <c r="F141" s="13">
        <v>613869.32999999996</v>
      </c>
      <c r="G141" s="13"/>
      <c r="H141" s="13">
        <f t="shared" si="6"/>
        <v>613869.32999999996</v>
      </c>
    </row>
    <row r="142" spans="1:8" x14ac:dyDescent="0.25">
      <c r="A142" s="6" t="s">
        <v>274</v>
      </c>
      <c r="B142" s="6" t="s">
        <v>275</v>
      </c>
      <c r="C142" s="13">
        <v>4403502.9000000004</v>
      </c>
      <c r="D142" s="20">
        <v>0</v>
      </c>
      <c r="E142" s="10">
        <f t="shared" si="5"/>
        <v>4403502.9000000004</v>
      </c>
      <c r="F142" s="13">
        <v>909206.78</v>
      </c>
      <c r="G142" s="13"/>
      <c r="H142" s="13">
        <f t="shared" si="6"/>
        <v>909206.78</v>
      </c>
    </row>
    <row r="143" spans="1:8" x14ac:dyDescent="0.25">
      <c r="A143" s="6" t="s">
        <v>276</v>
      </c>
      <c r="B143" s="6" t="s">
        <v>277</v>
      </c>
      <c r="C143" s="13">
        <v>1563043.3</v>
      </c>
      <c r="D143" s="20">
        <v>0</v>
      </c>
      <c r="E143" s="10">
        <f t="shared" si="5"/>
        <v>1563043.3</v>
      </c>
      <c r="F143" s="13">
        <v>257301.57</v>
      </c>
      <c r="G143" s="13"/>
      <c r="H143" s="13">
        <f t="shared" si="6"/>
        <v>257301.57</v>
      </c>
    </row>
    <row r="144" spans="1:8" x14ac:dyDescent="0.25">
      <c r="A144" s="6" t="s">
        <v>278</v>
      </c>
      <c r="B144" s="6" t="s">
        <v>279</v>
      </c>
      <c r="C144" s="13">
        <v>172267.6</v>
      </c>
      <c r="D144" s="20">
        <v>0</v>
      </c>
      <c r="E144" s="10">
        <f t="shared" si="5"/>
        <v>172267.6</v>
      </c>
      <c r="F144" s="13">
        <v>33635.65</v>
      </c>
      <c r="G144" s="13"/>
      <c r="H144" s="13">
        <f t="shared" si="6"/>
        <v>33635.65</v>
      </c>
    </row>
    <row r="145" spans="1:8" x14ac:dyDescent="0.25">
      <c r="A145" s="6" t="s">
        <v>280</v>
      </c>
      <c r="B145" s="6" t="s">
        <v>281</v>
      </c>
      <c r="C145" s="13">
        <v>914778</v>
      </c>
      <c r="D145" s="20">
        <v>0</v>
      </c>
      <c r="E145" s="10">
        <f t="shared" si="5"/>
        <v>914778</v>
      </c>
      <c r="F145" s="13">
        <v>163703.46</v>
      </c>
      <c r="G145" s="13"/>
      <c r="H145" s="13">
        <f t="shared" si="6"/>
        <v>163703.46</v>
      </c>
    </row>
    <row r="146" spans="1:8" x14ac:dyDescent="0.25">
      <c r="A146" s="6" t="s">
        <v>282</v>
      </c>
      <c r="B146" s="6" t="s">
        <v>283</v>
      </c>
      <c r="C146" s="13">
        <v>177496.6</v>
      </c>
      <c r="D146" s="20">
        <v>0</v>
      </c>
      <c r="E146" s="10">
        <f t="shared" si="5"/>
        <v>177496.6</v>
      </c>
      <c r="F146" s="13">
        <v>60559.09</v>
      </c>
      <c r="G146" s="13"/>
      <c r="H146" s="13">
        <f t="shared" si="6"/>
        <v>60559.09</v>
      </c>
    </row>
    <row r="147" spans="1:8" x14ac:dyDescent="0.25">
      <c r="A147" s="6" t="s">
        <v>284</v>
      </c>
      <c r="B147" s="6" t="s">
        <v>285</v>
      </c>
      <c r="C147" s="13">
        <v>1668378.8</v>
      </c>
      <c r="D147" s="20">
        <v>0</v>
      </c>
      <c r="E147" s="10">
        <f t="shared" si="5"/>
        <v>1668378.8</v>
      </c>
      <c r="F147" s="13">
        <v>649593.23</v>
      </c>
      <c r="G147" s="13"/>
      <c r="H147" s="13">
        <f t="shared" si="6"/>
        <v>649593.23</v>
      </c>
    </row>
    <row r="148" spans="1:8" x14ac:dyDescent="0.25">
      <c r="A148" s="6" t="s">
        <v>286</v>
      </c>
      <c r="B148" s="6" t="s">
        <v>287</v>
      </c>
      <c r="C148" s="13">
        <v>452034.7</v>
      </c>
      <c r="D148" s="20">
        <v>0</v>
      </c>
      <c r="E148" s="10">
        <f t="shared" si="5"/>
        <v>452034.7</v>
      </c>
      <c r="F148" s="13">
        <v>62796.5</v>
      </c>
      <c r="G148" s="13"/>
      <c r="H148" s="13">
        <f t="shared" si="6"/>
        <v>62796.5</v>
      </c>
    </row>
    <row r="149" spans="1:8" x14ac:dyDescent="0.25">
      <c r="A149" s="6" t="s">
        <v>288</v>
      </c>
      <c r="B149" s="6" t="s">
        <v>289</v>
      </c>
      <c r="C149" s="13">
        <v>1543416.5</v>
      </c>
      <c r="D149" s="20">
        <v>0</v>
      </c>
      <c r="E149" s="10">
        <f t="shared" si="5"/>
        <v>1543416.5</v>
      </c>
      <c r="F149" s="13">
        <v>705602.93</v>
      </c>
      <c r="G149" s="13"/>
      <c r="H149" s="13">
        <f t="shared" si="6"/>
        <v>705602.93</v>
      </c>
    </row>
    <row r="150" spans="1:8" x14ac:dyDescent="0.25">
      <c r="A150" s="6" t="s">
        <v>290</v>
      </c>
      <c r="B150" s="6" t="s">
        <v>291</v>
      </c>
      <c r="C150" s="13">
        <v>363146.3</v>
      </c>
      <c r="D150" s="20">
        <v>0</v>
      </c>
      <c r="E150" s="10">
        <f t="shared" si="5"/>
        <v>363146.3</v>
      </c>
      <c r="F150" s="13">
        <v>80173.679999999993</v>
      </c>
      <c r="G150" s="13"/>
      <c r="H150" s="13">
        <f t="shared" si="6"/>
        <v>80173.679999999993</v>
      </c>
    </row>
    <row r="151" spans="1:8" x14ac:dyDescent="0.25">
      <c r="A151" s="6" t="s">
        <v>292</v>
      </c>
      <c r="B151" s="6" t="s">
        <v>293</v>
      </c>
      <c r="C151" s="13">
        <v>588544.19999999995</v>
      </c>
      <c r="D151" s="20">
        <v>0</v>
      </c>
      <c r="E151" s="10">
        <f t="shared" si="5"/>
        <v>588544.19999999995</v>
      </c>
      <c r="F151" s="13">
        <v>388935.56</v>
      </c>
      <c r="G151" s="13"/>
      <c r="H151" s="13">
        <f t="shared" si="6"/>
        <v>388935.56</v>
      </c>
    </row>
    <row r="152" spans="1:8" x14ac:dyDescent="0.25">
      <c r="A152" s="6" t="s">
        <v>294</v>
      </c>
      <c r="B152" s="6" t="s">
        <v>295</v>
      </c>
      <c r="C152" s="13">
        <v>1005179.8</v>
      </c>
      <c r="D152" s="20">
        <v>0</v>
      </c>
      <c r="E152" s="10">
        <f t="shared" si="5"/>
        <v>1005179.8</v>
      </c>
      <c r="F152" s="13">
        <v>209048.2</v>
      </c>
      <c r="G152" s="13"/>
      <c r="H152" s="13">
        <f t="shared" si="6"/>
        <v>209048.2</v>
      </c>
    </row>
    <row r="153" spans="1:8" x14ac:dyDescent="0.25">
      <c r="A153" s="6" t="s">
        <v>296</v>
      </c>
      <c r="B153" s="6" t="s">
        <v>297</v>
      </c>
      <c r="C153" s="13">
        <v>216857.3</v>
      </c>
      <c r="D153" s="20">
        <v>0</v>
      </c>
      <c r="E153" s="10">
        <f t="shared" si="5"/>
        <v>216857.3</v>
      </c>
      <c r="F153" s="13">
        <v>28042.14</v>
      </c>
      <c r="G153" s="13"/>
      <c r="H153" s="13">
        <f t="shared" si="6"/>
        <v>28042.14</v>
      </c>
    </row>
    <row r="154" spans="1:8" x14ac:dyDescent="0.25">
      <c r="A154" s="6" t="s">
        <v>298</v>
      </c>
      <c r="B154" s="6" t="s">
        <v>299</v>
      </c>
      <c r="C154" s="13">
        <v>702541.6</v>
      </c>
      <c r="D154" s="20">
        <v>0</v>
      </c>
      <c r="E154" s="10">
        <f t="shared" si="5"/>
        <v>702541.6</v>
      </c>
      <c r="F154" s="13">
        <v>162733.92000000001</v>
      </c>
      <c r="G154" s="13"/>
      <c r="H154" s="13">
        <f t="shared" si="6"/>
        <v>162733.92000000001</v>
      </c>
    </row>
    <row r="155" spans="1:8" x14ac:dyDescent="0.25">
      <c r="A155" s="6" t="s">
        <v>300</v>
      </c>
      <c r="B155" s="6" t="s">
        <v>301</v>
      </c>
      <c r="C155" s="13">
        <v>547578.5</v>
      </c>
      <c r="D155" s="20">
        <v>0</v>
      </c>
      <c r="E155" s="10">
        <f t="shared" si="5"/>
        <v>547578.5</v>
      </c>
      <c r="F155" s="13">
        <v>150577.35</v>
      </c>
      <c r="G155" s="13"/>
      <c r="H155" s="13">
        <f t="shared" si="6"/>
        <v>150577.35</v>
      </c>
    </row>
    <row r="156" spans="1:8" x14ac:dyDescent="0.25">
      <c r="A156" s="6" t="s">
        <v>302</v>
      </c>
      <c r="B156" s="6" t="s">
        <v>303</v>
      </c>
      <c r="C156" s="13">
        <v>1507175.9</v>
      </c>
      <c r="D156" s="20">
        <v>0</v>
      </c>
      <c r="E156" s="10">
        <f t="shared" si="5"/>
        <v>1507175.9</v>
      </c>
      <c r="F156" s="13">
        <v>1033382.75</v>
      </c>
      <c r="G156" s="13"/>
      <c r="H156" s="13">
        <f t="shared" si="6"/>
        <v>1033382.75</v>
      </c>
    </row>
    <row r="157" spans="1:8" x14ac:dyDescent="0.25">
      <c r="A157" s="6" t="s">
        <v>304</v>
      </c>
      <c r="B157" s="6" t="s">
        <v>305</v>
      </c>
      <c r="C157" s="13">
        <v>224880.4</v>
      </c>
      <c r="D157" s="20">
        <v>0</v>
      </c>
      <c r="E157" s="10">
        <f t="shared" si="5"/>
        <v>224880.4</v>
      </c>
      <c r="F157" s="13">
        <v>23269.01</v>
      </c>
      <c r="G157" s="13"/>
      <c r="H157" s="13">
        <f t="shared" si="6"/>
        <v>23269.01</v>
      </c>
    </row>
    <row r="158" spans="1:8" x14ac:dyDescent="0.25">
      <c r="A158" s="6" t="s">
        <v>306</v>
      </c>
      <c r="B158" s="6" t="s">
        <v>307</v>
      </c>
      <c r="C158" s="13">
        <v>841474.7</v>
      </c>
      <c r="D158" s="20">
        <v>0</v>
      </c>
      <c r="E158" s="10">
        <f t="shared" si="5"/>
        <v>841474.7</v>
      </c>
      <c r="F158" s="13">
        <v>184362.17</v>
      </c>
      <c r="G158" s="13"/>
      <c r="H158" s="13">
        <f t="shared" si="6"/>
        <v>184362.17</v>
      </c>
    </row>
    <row r="159" spans="1:8" x14ac:dyDescent="0.25">
      <c r="A159" s="6" t="s">
        <v>308</v>
      </c>
      <c r="B159" s="6" t="s">
        <v>309</v>
      </c>
      <c r="C159" s="13">
        <v>1174371.3999999999</v>
      </c>
      <c r="D159" s="20">
        <v>0</v>
      </c>
      <c r="E159" s="10">
        <f t="shared" si="5"/>
        <v>1174371.3999999999</v>
      </c>
      <c r="F159" s="13">
        <v>366188.61</v>
      </c>
      <c r="G159" s="13"/>
      <c r="H159" s="13">
        <f t="shared" si="6"/>
        <v>366188.61</v>
      </c>
    </row>
    <row r="160" spans="1:8" x14ac:dyDescent="0.25">
      <c r="A160" s="6" t="s">
        <v>310</v>
      </c>
      <c r="B160" s="6" t="s">
        <v>311</v>
      </c>
      <c r="C160" s="13">
        <v>791330.4</v>
      </c>
      <c r="D160" s="20">
        <v>0</v>
      </c>
      <c r="E160" s="10">
        <f t="shared" si="5"/>
        <v>791330.4</v>
      </c>
      <c r="F160" s="13">
        <v>173697.2</v>
      </c>
      <c r="G160" s="13"/>
      <c r="H160" s="13">
        <f t="shared" si="6"/>
        <v>173697.2</v>
      </c>
    </row>
    <row r="161" spans="1:8" x14ac:dyDescent="0.25">
      <c r="A161" s="6" t="s">
        <v>312</v>
      </c>
      <c r="B161" s="6" t="s">
        <v>313</v>
      </c>
      <c r="C161" s="13">
        <v>423355</v>
      </c>
      <c r="D161" s="20">
        <v>0</v>
      </c>
      <c r="E161" s="10">
        <f t="shared" si="5"/>
        <v>423355</v>
      </c>
      <c r="F161" s="13">
        <v>79054.97</v>
      </c>
      <c r="G161" s="13"/>
      <c r="H161" s="13">
        <f t="shared" si="6"/>
        <v>79054.97</v>
      </c>
    </row>
    <row r="162" spans="1:8" x14ac:dyDescent="0.25">
      <c r="A162" s="6" t="s">
        <v>314</v>
      </c>
      <c r="B162" s="6" t="s">
        <v>315</v>
      </c>
      <c r="C162" s="13">
        <v>676853.4</v>
      </c>
      <c r="D162" s="20">
        <v>0</v>
      </c>
      <c r="E162" s="10">
        <f t="shared" si="5"/>
        <v>676853.4</v>
      </c>
      <c r="F162" s="13">
        <v>274231.26</v>
      </c>
      <c r="G162" s="13"/>
      <c r="H162" s="13">
        <f t="shared" si="6"/>
        <v>274231.26</v>
      </c>
    </row>
    <row r="163" spans="1:8" x14ac:dyDescent="0.25">
      <c r="A163" s="6" t="s">
        <v>316</v>
      </c>
      <c r="B163" s="6" t="s">
        <v>317</v>
      </c>
      <c r="C163" s="13">
        <v>642746.80000000005</v>
      </c>
      <c r="D163" s="20">
        <v>0</v>
      </c>
      <c r="E163" s="10">
        <f t="shared" si="5"/>
        <v>642746.80000000005</v>
      </c>
      <c r="F163" s="13">
        <v>1254960.42</v>
      </c>
      <c r="G163" s="13"/>
      <c r="H163" s="13">
        <f t="shared" si="6"/>
        <v>1254960.42</v>
      </c>
    </row>
    <row r="164" spans="1:8" x14ac:dyDescent="0.25">
      <c r="A164" s="6" t="s">
        <v>318</v>
      </c>
      <c r="B164" s="6" t="s">
        <v>319</v>
      </c>
      <c r="C164" s="13">
        <v>705934.7</v>
      </c>
      <c r="D164" s="20">
        <v>0</v>
      </c>
      <c r="E164" s="10">
        <f t="shared" si="5"/>
        <v>705934.7</v>
      </c>
      <c r="F164" s="13">
        <v>166537.51</v>
      </c>
      <c r="G164" s="13"/>
      <c r="H164" s="13">
        <f t="shared" si="6"/>
        <v>166537.51</v>
      </c>
    </row>
    <row r="165" spans="1:8" x14ac:dyDescent="0.25">
      <c r="A165" s="6" t="s">
        <v>320</v>
      </c>
      <c r="B165" s="6" t="s">
        <v>321</v>
      </c>
      <c r="C165" s="13">
        <v>1887643.8</v>
      </c>
      <c r="D165" s="20">
        <v>0</v>
      </c>
      <c r="E165" s="10">
        <f t="shared" si="5"/>
        <v>1887643.8</v>
      </c>
      <c r="F165" s="13">
        <v>412950.37</v>
      </c>
      <c r="G165" s="13"/>
      <c r="H165" s="13">
        <f t="shared" si="6"/>
        <v>412950.37</v>
      </c>
    </row>
    <row r="166" spans="1:8" x14ac:dyDescent="0.25">
      <c r="A166" s="6" t="s">
        <v>322</v>
      </c>
      <c r="B166" s="6" t="s">
        <v>323</v>
      </c>
      <c r="C166" s="13">
        <v>403410.7</v>
      </c>
      <c r="D166" s="20">
        <v>0</v>
      </c>
      <c r="E166" s="10">
        <f t="shared" si="5"/>
        <v>403410.7</v>
      </c>
      <c r="F166" s="13">
        <v>106575.05</v>
      </c>
      <c r="G166" s="13"/>
      <c r="H166" s="13">
        <f t="shared" si="6"/>
        <v>106575.05</v>
      </c>
    </row>
    <row r="167" spans="1:8" x14ac:dyDescent="0.25">
      <c r="A167" s="6" t="s">
        <v>324</v>
      </c>
      <c r="B167" s="6" t="s">
        <v>325</v>
      </c>
      <c r="C167" s="13">
        <v>802909.2</v>
      </c>
      <c r="D167" s="20">
        <v>0</v>
      </c>
      <c r="E167" s="10">
        <f t="shared" si="5"/>
        <v>802909.2</v>
      </c>
      <c r="F167" s="13">
        <v>203603.85</v>
      </c>
      <c r="G167" s="13"/>
      <c r="H167" s="13">
        <f t="shared" si="6"/>
        <v>203603.85</v>
      </c>
    </row>
    <row r="168" spans="1:8" x14ac:dyDescent="0.25">
      <c r="A168" s="6" t="s">
        <v>326</v>
      </c>
      <c r="B168" s="6" t="s">
        <v>327</v>
      </c>
      <c r="C168" s="13">
        <v>743957.2</v>
      </c>
      <c r="D168" s="20">
        <v>0</v>
      </c>
      <c r="E168" s="10">
        <f t="shared" si="5"/>
        <v>743957.2</v>
      </c>
      <c r="F168" s="13">
        <v>152591.01999999999</v>
      </c>
      <c r="G168" s="13"/>
      <c r="H168" s="13">
        <f t="shared" si="6"/>
        <v>152591.01999999999</v>
      </c>
    </row>
    <row r="169" spans="1:8" x14ac:dyDescent="0.25">
      <c r="A169" s="6" t="s">
        <v>328</v>
      </c>
      <c r="B169" s="6" t="s">
        <v>329</v>
      </c>
      <c r="C169" s="13">
        <v>670152.6</v>
      </c>
      <c r="D169" s="20">
        <v>0</v>
      </c>
      <c r="E169" s="10">
        <f t="shared" si="5"/>
        <v>670152.6</v>
      </c>
      <c r="F169" s="13">
        <v>117612.92</v>
      </c>
      <c r="G169" s="13"/>
      <c r="H169" s="13">
        <f t="shared" si="6"/>
        <v>117612.92</v>
      </c>
    </row>
    <row r="170" spans="1:8" x14ac:dyDescent="0.25">
      <c r="A170" s="6" t="s">
        <v>330</v>
      </c>
      <c r="B170" s="6" t="s">
        <v>331</v>
      </c>
      <c r="C170" s="13">
        <v>834797.6</v>
      </c>
      <c r="D170" s="20">
        <v>0</v>
      </c>
      <c r="E170" s="10">
        <f t="shared" si="5"/>
        <v>834797.6</v>
      </c>
      <c r="F170" s="13">
        <v>214865.45</v>
      </c>
      <c r="G170" s="13"/>
      <c r="H170" s="13">
        <f t="shared" si="6"/>
        <v>214865.45</v>
      </c>
    </row>
    <row r="171" spans="1:8" x14ac:dyDescent="0.25">
      <c r="A171" s="6" t="s">
        <v>332</v>
      </c>
      <c r="B171" s="6" t="s">
        <v>333</v>
      </c>
      <c r="C171" s="13">
        <v>409950.1</v>
      </c>
      <c r="D171" s="20">
        <v>0</v>
      </c>
      <c r="E171" s="10">
        <f t="shared" si="5"/>
        <v>409950.1</v>
      </c>
      <c r="F171" s="13">
        <v>121491.09</v>
      </c>
      <c r="G171" s="13"/>
      <c r="H171" s="13">
        <f t="shared" si="6"/>
        <v>121491.09</v>
      </c>
    </row>
    <row r="172" spans="1:8" x14ac:dyDescent="0.25">
      <c r="A172" s="6" t="s">
        <v>334</v>
      </c>
      <c r="B172" s="6" t="s">
        <v>335</v>
      </c>
      <c r="C172" s="13">
        <v>2409263.2000000002</v>
      </c>
      <c r="D172" s="20">
        <v>0</v>
      </c>
      <c r="E172" s="10">
        <f t="shared" si="5"/>
        <v>2409263.2000000002</v>
      </c>
      <c r="F172" s="13">
        <v>843501.66</v>
      </c>
      <c r="G172" s="13"/>
      <c r="H172" s="13">
        <f t="shared" si="6"/>
        <v>843501.66</v>
      </c>
    </row>
    <row r="173" spans="1:8" x14ac:dyDescent="0.25">
      <c r="A173" s="6" t="s">
        <v>336</v>
      </c>
      <c r="B173" s="6" t="s">
        <v>337</v>
      </c>
      <c r="C173" s="13">
        <v>713869.7</v>
      </c>
      <c r="D173" s="20">
        <v>0</v>
      </c>
      <c r="E173" s="10">
        <f t="shared" si="5"/>
        <v>713869.7</v>
      </c>
      <c r="F173" s="13">
        <v>160272.76999999999</v>
      </c>
      <c r="G173" s="13"/>
      <c r="H173" s="13">
        <f t="shared" si="6"/>
        <v>160272.76999999999</v>
      </c>
    </row>
    <row r="174" spans="1:8" x14ac:dyDescent="0.25">
      <c r="A174" s="6" t="s">
        <v>338</v>
      </c>
      <c r="B174" s="6" t="s">
        <v>339</v>
      </c>
      <c r="C174" s="13">
        <v>347371.9</v>
      </c>
      <c r="D174" s="20">
        <v>0</v>
      </c>
      <c r="E174" s="10">
        <f t="shared" si="5"/>
        <v>347371.9</v>
      </c>
      <c r="F174" s="13">
        <v>69956.19</v>
      </c>
      <c r="G174" s="13"/>
      <c r="H174" s="13">
        <f t="shared" si="6"/>
        <v>69956.19</v>
      </c>
    </row>
    <row r="175" spans="1:8" x14ac:dyDescent="0.25">
      <c r="A175" s="6" t="s">
        <v>340</v>
      </c>
      <c r="B175" s="6" t="s">
        <v>341</v>
      </c>
      <c r="C175" s="13">
        <v>1490980.4</v>
      </c>
      <c r="D175" s="20">
        <v>0</v>
      </c>
      <c r="E175" s="10">
        <f t="shared" si="5"/>
        <v>1490980.4</v>
      </c>
      <c r="F175" s="13">
        <v>317040.28000000003</v>
      </c>
      <c r="G175" s="13"/>
      <c r="H175" s="13">
        <f t="shared" si="6"/>
        <v>317040.28000000003</v>
      </c>
    </row>
    <row r="176" spans="1:8" x14ac:dyDescent="0.25">
      <c r="A176" s="6" t="s">
        <v>342</v>
      </c>
      <c r="B176" s="6" t="s">
        <v>343</v>
      </c>
      <c r="C176" s="13">
        <v>1707935.5</v>
      </c>
      <c r="D176" s="20">
        <v>0</v>
      </c>
      <c r="E176" s="10">
        <f t="shared" si="5"/>
        <v>1707935.5</v>
      </c>
      <c r="F176" s="13">
        <v>275946.61</v>
      </c>
      <c r="G176" s="13"/>
      <c r="H176" s="13">
        <f t="shared" si="6"/>
        <v>275946.61</v>
      </c>
    </row>
    <row r="177" spans="1:8" x14ac:dyDescent="0.25">
      <c r="A177" s="6" t="s">
        <v>344</v>
      </c>
      <c r="B177" s="6" t="s">
        <v>345</v>
      </c>
      <c r="C177" s="13">
        <v>11080027.800000001</v>
      </c>
      <c r="D177" s="20">
        <v>0</v>
      </c>
      <c r="E177" s="10">
        <f t="shared" si="5"/>
        <v>11080027.800000001</v>
      </c>
      <c r="F177" s="13">
        <v>1350050.13</v>
      </c>
      <c r="G177" s="13"/>
      <c r="H177" s="13">
        <f t="shared" si="6"/>
        <v>1350050.13</v>
      </c>
    </row>
    <row r="178" spans="1:8" x14ac:dyDescent="0.25">
      <c r="A178" s="6" t="s">
        <v>346</v>
      </c>
      <c r="B178" s="6" t="s">
        <v>347</v>
      </c>
      <c r="C178" s="13">
        <v>290019.09999999998</v>
      </c>
      <c r="D178" s="20">
        <v>0</v>
      </c>
      <c r="E178" s="10">
        <f t="shared" si="5"/>
        <v>290019.09999999998</v>
      </c>
      <c r="F178" s="13">
        <v>30428.71</v>
      </c>
      <c r="G178" s="13"/>
      <c r="H178" s="13">
        <f t="shared" si="6"/>
        <v>30428.71</v>
      </c>
    </row>
    <row r="179" spans="1:8" x14ac:dyDescent="0.25">
      <c r="A179" s="6" t="s">
        <v>348</v>
      </c>
      <c r="B179" s="6" t="s">
        <v>349</v>
      </c>
      <c r="C179" s="13">
        <v>361549</v>
      </c>
      <c r="D179" s="20">
        <v>0</v>
      </c>
      <c r="E179" s="10">
        <f t="shared" si="5"/>
        <v>361549</v>
      </c>
      <c r="F179" s="13">
        <v>108663.3</v>
      </c>
      <c r="G179" s="13"/>
      <c r="H179" s="13">
        <f t="shared" si="6"/>
        <v>108663.3</v>
      </c>
    </row>
    <row r="180" spans="1:8" x14ac:dyDescent="0.25">
      <c r="A180" s="6" t="s">
        <v>350</v>
      </c>
      <c r="B180" s="6" t="s">
        <v>351</v>
      </c>
      <c r="C180" s="13">
        <v>293796.3</v>
      </c>
      <c r="D180" s="20">
        <v>0</v>
      </c>
      <c r="E180" s="10">
        <f t="shared" si="5"/>
        <v>293796.3</v>
      </c>
      <c r="F180" s="13">
        <v>340383.87</v>
      </c>
      <c r="G180" s="13"/>
      <c r="H180" s="13">
        <f t="shared" si="6"/>
        <v>340383.87</v>
      </c>
    </row>
    <row r="181" spans="1:8" x14ac:dyDescent="0.25">
      <c r="A181" s="6" t="s">
        <v>352</v>
      </c>
      <c r="B181" s="6" t="s">
        <v>353</v>
      </c>
      <c r="C181" s="13">
        <v>443450.6</v>
      </c>
      <c r="D181" s="20">
        <v>0</v>
      </c>
      <c r="E181" s="10">
        <f t="shared" si="5"/>
        <v>443450.6</v>
      </c>
      <c r="F181" s="13">
        <v>106202.15</v>
      </c>
      <c r="G181" s="13"/>
      <c r="H181" s="13">
        <f t="shared" si="6"/>
        <v>106202.15</v>
      </c>
    </row>
    <row r="182" spans="1:8" x14ac:dyDescent="0.25">
      <c r="A182" s="6" t="s">
        <v>354</v>
      </c>
      <c r="B182" s="6" t="s">
        <v>355</v>
      </c>
      <c r="C182" s="13">
        <v>891371.7</v>
      </c>
      <c r="D182" s="20">
        <v>0</v>
      </c>
      <c r="E182" s="10">
        <f t="shared" si="5"/>
        <v>891371.7</v>
      </c>
      <c r="F182" s="13">
        <v>203230.95</v>
      </c>
      <c r="G182" s="13"/>
      <c r="H182" s="13">
        <f t="shared" si="6"/>
        <v>203230.95</v>
      </c>
    </row>
    <row r="183" spans="1:8" x14ac:dyDescent="0.25">
      <c r="A183" s="6" t="s">
        <v>356</v>
      </c>
      <c r="B183" s="6" t="s">
        <v>357</v>
      </c>
      <c r="C183" s="13">
        <v>1653681.3</v>
      </c>
      <c r="D183" s="20">
        <v>0</v>
      </c>
      <c r="E183" s="10">
        <f t="shared" si="5"/>
        <v>1653681.3</v>
      </c>
      <c r="F183" s="13">
        <v>773023.4</v>
      </c>
      <c r="G183" s="13"/>
      <c r="H183" s="13">
        <f t="shared" si="6"/>
        <v>773023.4</v>
      </c>
    </row>
    <row r="184" spans="1:8" x14ac:dyDescent="0.25">
      <c r="A184" s="6" t="s">
        <v>358</v>
      </c>
      <c r="B184" s="6" t="s">
        <v>359</v>
      </c>
      <c r="C184" s="13">
        <v>649987.6</v>
      </c>
      <c r="D184" s="20">
        <v>0</v>
      </c>
      <c r="E184" s="10">
        <f t="shared" si="5"/>
        <v>649987.6</v>
      </c>
      <c r="F184" s="13">
        <v>499090.46</v>
      </c>
      <c r="G184" s="13"/>
      <c r="H184" s="13">
        <f t="shared" si="6"/>
        <v>499090.46</v>
      </c>
    </row>
    <row r="185" spans="1:8" x14ac:dyDescent="0.25">
      <c r="A185" s="6" t="s">
        <v>360</v>
      </c>
      <c r="B185" s="6" t="s">
        <v>361</v>
      </c>
      <c r="C185" s="13">
        <v>475847.2</v>
      </c>
      <c r="D185" s="20">
        <v>0</v>
      </c>
      <c r="E185" s="10">
        <f t="shared" si="5"/>
        <v>475847.2</v>
      </c>
      <c r="F185" s="13">
        <v>107917.5</v>
      </c>
      <c r="G185" s="13"/>
      <c r="H185" s="13">
        <f t="shared" si="6"/>
        <v>107917.5</v>
      </c>
    </row>
    <row r="186" spans="1:8" x14ac:dyDescent="0.25">
      <c r="A186" s="6" t="s">
        <v>362</v>
      </c>
      <c r="B186" s="6" t="s">
        <v>363</v>
      </c>
      <c r="C186" s="13">
        <v>527793.4</v>
      </c>
      <c r="D186" s="20">
        <v>0</v>
      </c>
      <c r="E186" s="10">
        <f t="shared" si="5"/>
        <v>527793.4</v>
      </c>
      <c r="F186" s="13">
        <v>174815.9</v>
      </c>
      <c r="G186" s="13"/>
      <c r="H186" s="13">
        <f t="shared" si="6"/>
        <v>174815.9</v>
      </c>
    </row>
    <row r="187" spans="1:8" x14ac:dyDescent="0.25">
      <c r="A187" s="6" t="s">
        <v>364</v>
      </c>
      <c r="B187" s="6" t="s">
        <v>365</v>
      </c>
      <c r="C187" s="13">
        <v>242627.1</v>
      </c>
      <c r="D187" s="20">
        <v>0</v>
      </c>
      <c r="E187" s="10">
        <f t="shared" si="5"/>
        <v>242627.1</v>
      </c>
      <c r="F187" s="13">
        <v>33784.81</v>
      </c>
      <c r="G187" s="13"/>
      <c r="H187" s="13">
        <f t="shared" si="6"/>
        <v>33784.81</v>
      </c>
    </row>
    <row r="188" spans="1:8" x14ac:dyDescent="0.25">
      <c r="A188" s="6" t="s">
        <v>366</v>
      </c>
      <c r="B188" s="6" t="s">
        <v>367</v>
      </c>
      <c r="C188" s="13">
        <v>872489.8</v>
      </c>
      <c r="D188" s="20">
        <v>0</v>
      </c>
      <c r="E188" s="10">
        <f t="shared" si="5"/>
        <v>872489.8</v>
      </c>
      <c r="F188" s="13">
        <v>162659.34</v>
      </c>
      <c r="G188" s="13"/>
      <c r="H188" s="13">
        <f t="shared" si="6"/>
        <v>162659.34</v>
      </c>
    </row>
    <row r="189" spans="1:8" x14ac:dyDescent="0.25">
      <c r="A189" s="6" t="s">
        <v>368</v>
      </c>
      <c r="B189" s="6" t="s">
        <v>369</v>
      </c>
      <c r="C189" s="13">
        <v>514274.7</v>
      </c>
      <c r="D189" s="20">
        <v>0</v>
      </c>
      <c r="E189" s="10">
        <f t="shared" si="5"/>
        <v>514274.7</v>
      </c>
      <c r="F189" s="13">
        <v>110005.74</v>
      </c>
      <c r="G189" s="13"/>
      <c r="H189" s="13">
        <f t="shared" si="6"/>
        <v>110005.74</v>
      </c>
    </row>
    <row r="190" spans="1:8" x14ac:dyDescent="0.25">
      <c r="A190" s="6" t="s">
        <v>370</v>
      </c>
      <c r="B190" s="6" t="s">
        <v>371</v>
      </c>
      <c r="C190" s="13">
        <v>21048282.399999999</v>
      </c>
      <c r="D190" s="20">
        <v>0</v>
      </c>
      <c r="E190" s="10">
        <f t="shared" si="5"/>
        <v>21048282.399999999</v>
      </c>
      <c r="F190" s="13">
        <v>11891956.310000001</v>
      </c>
      <c r="G190" s="13">
        <v>1356396</v>
      </c>
      <c r="H190" s="13">
        <f t="shared" si="6"/>
        <v>10535560.310000001</v>
      </c>
    </row>
    <row r="191" spans="1:8" x14ac:dyDescent="0.25">
      <c r="A191" s="6" t="s">
        <v>372</v>
      </c>
      <c r="B191" s="6" t="s">
        <v>373</v>
      </c>
      <c r="C191" s="13">
        <v>1550501</v>
      </c>
      <c r="D191" s="20">
        <v>0</v>
      </c>
      <c r="E191" s="10">
        <f t="shared" si="5"/>
        <v>1550501</v>
      </c>
      <c r="F191" s="13">
        <v>666672.09</v>
      </c>
      <c r="G191" s="13"/>
      <c r="H191" s="13">
        <f t="shared" si="6"/>
        <v>666672.09</v>
      </c>
    </row>
    <row r="192" spans="1:8" x14ac:dyDescent="0.25">
      <c r="A192" s="6" t="s">
        <v>374</v>
      </c>
      <c r="B192" s="6" t="s">
        <v>375</v>
      </c>
      <c r="C192" s="13">
        <v>274609.2</v>
      </c>
      <c r="D192" s="20">
        <v>0</v>
      </c>
      <c r="E192" s="10">
        <f t="shared" si="5"/>
        <v>274609.2</v>
      </c>
      <c r="F192" s="13">
        <v>39080.01</v>
      </c>
      <c r="G192" s="13"/>
      <c r="H192" s="13">
        <f t="shared" si="6"/>
        <v>39080.01</v>
      </c>
    </row>
    <row r="193" spans="1:8" x14ac:dyDescent="0.25">
      <c r="A193" s="6" t="s">
        <v>376</v>
      </c>
      <c r="B193" s="6" t="s">
        <v>377</v>
      </c>
      <c r="C193" s="13">
        <v>1083648.3</v>
      </c>
      <c r="D193" s="20">
        <v>0</v>
      </c>
      <c r="E193" s="10">
        <f t="shared" si="5"/>
        <v>1083648.3</v>
      </c>
      <c r="F193" s="13">
        <v>134840.94</v>
      </c>
      <c r="G193" s="13"/>
      <c r="H193" s="13">
        <f t="shared" si="6"/>
        <v>134840.94</v>
      </c>
    </row>
    <row r="194" spans="1:8" x14ac:dyDescent="0.25">
      <c r="A194" s="6" t="s">
        <v>378</v>
      </c>
      <c r="B194" s="6" t="s">
        <v>379</v>
      </c>
      <c r="C194" s="13">
        <v>2954618.5</v>
      </c>
      <c r="D194" s="20">
        <v>0</v>
      </c>
      <c r="E194" s="10">
        <f t="shared" si="5"/>
        <v>2954618.5</v>
      </c>
      <c r="F194" s="13">
        <v>716640.8</v>
      </c>
      <c r="G194" s="13">
        <v>11261</v>
      </c>
      <c r="H194" s="13">
        <f t="shared" si="6"/>
        <v>705379.8</v>
      </c>
    </row>
    <row r="195" spans="1:8" x14ac:dyDescent="0.25">
      <c r="A195" s="6" t="s">
        <v>380</v>
      </c>
      <c r="B195" s="6" t="s">
        <v>381</v>
      </c>
      <c r="C195" s="13">
        <v>1700011.7</v>
      </c>
      <c r="D195" s="20">
        <v>0</v>
      </c>
      <c r="E195" s="10">
        <f t="shared" si="5"/>
        <v>1700011.7</v>
      </c>
      <c r="F195" s="13">
        <v>232391.79</v>
      </c>
      <c r="G195" s="13"/>
      <c r="H195" s="13">
        <f t="shared" si="6"/>
        <v>232391.79</v>
      </c>
    </row>
    <row r="196" spans="1:8" x14ac:dyDescent="0.25">
      <c r="A196" s="6" t="s">
        <v>382</v>
      </c>
      <c r="B196" s="6" t="s">
        <v>383</v>
      </c>
      <c r="C196" s="13">
        <v>5302432.3</v>
      </c>
      <c r="D196" s="20">
        <v>0</v>
      </c>
      <c r="E196" s="10">
        <f t="shared" si="5"/>
        <v>5302432.3</v>
      </c>
      <c r="F196" s="13">
        <v>1673877.2</v>
      </c>
      <c r="G196" s="13">
        <v>30205</v>
      </c>
      <c r="H196" s="13">
        <f t="shared" si="6"/>
        <v>1643672.2</v>
      </c>
    </row>
    <row r="197" spans="1:8" x14ac:dyDescent="0.25">
      <c r="A197" s="6" t="s">
        <v>384</v>
      </c>
      <c r="B197" s="6" t="s">
        <v>385</v>
      </c>
      <c r="C197" s="13">
        <v>139158.20000000001</v>
      </c>
      <c r="D197" s="20">
        <v>0</v>
      </c>
      <c r="E197" s="10">
        <f t="shared" si="5"/>
        <v>139158.20000000001</v>
      </c>
      <c r="F197" s="13">
        <v>22075.73</v>
      </c>
      <c r="G197" s="13"/>
      <c r="H197" s="13">
        <f t="shared" si="6"/>
        <v>22075.73</v>
      </c>
    </row>
    <row r="198" spans="1:8" x14ac:dyDescent="0.25">
      <c r="A198" s="6" t="s">
        <v>386</v>
      </c>
      <c r="B198" s="6" t="s">
        <v>387</v>
      </c>
      <c r="C198" s="13">
        <v>277381.2</v>
      </c>
      <c r="D198" s="20">
        <v>0</v>
      </c>
      <c r="E198" s="10">
        <f t="shared" si="5"/>
        <v>277381.2</v>
      </c>
      <c r="F198" s="13">
        <v>113511.01</v>
      </c>
      <c r="G198" s="13"/>
      <c r="H198" s="13">
        <f t="shared" si="6"/>
        <v>113511.01</v>
      </c>
    </row>
    <row r="199" spans="1:8" x14ac:dyDescent="0.25">
      <c r="A199" s="6" t="s">
        <v>388</v>
      </c>
      <c r="B199" s="6" t="s">
        <v>389</v>
      </c>
      <c r="C199" s="13">
        <v>489343.7</v>
      </c>
      <c r="D199" s="20">
        <v>0</v>
      </c>
      <c r="E199" s="10">
        <f t="shared" si="5"/>
        <v>489343.7</v>
      </c>
      <c r="F199" s="13">
        <v>209346.52</v>
      </c>
      <c r="G199" s="13"/>
      <c r="H199" s="13">
        <f t="shared" si="6"/>
        <v>209346.52</v>
      </c>
    </row>
    <row r="200" spans="1:8" x14ac:dyDescent="0.25">
      <c r="A200" s="6" t="s">
        <v>390</v>
      </c>
      <c r="B200" s="6" t="s">
        <v>391</v>
      </c>
      <c r="C200" s="13">
        <v>295956.59999999998</v>
      </c>
      <c r="D200" s="20">
        <v>0</v>
      </c>
      <c r="E200" s="10">
        <f t="shared" ref="E200:E263" si="7">C200-D200</f>
        <v>295956.59999999998</v>
      </c>
      <c r="F200" s="13">
        <v>102323.99</v>
      </c>
      <c r="G200" s="13"/>
      <c r="H200" s="13">
        <f t="shared" ref="H200:H263" si="8">F200-G200</f>
        <v>102323.99</v>
      </c>
    </row>
    <row r="201" spans="1:8" x14ac:dyDescent="0.25">
      <c r="A201" s="6" t="s">
        <v>392</v>
      </c>
      <c r="B201" s="6" t="s">
        <v>393</v>
      </c>
      <c r="C201" s="13">
        <v>483479.2</v>
      </c>
      <c r="D201" s="20">
        <v>0</v>
      </c>
      <c r="E201" s="10">
        <f t="shared" si="7"/>
        <v>483479.2</v>
      </c>
      <c r="F201" s="13">
        <v>78756.649999999994</v>
      </c>
      <c r="G201" s="13"/>
      <c r="H201" s="13">
        <f t="shared" si="8"/>
        <v>78756.649999999994</v>
      </c>
    </row>
    <row r="202" spans="1:8" x14ac:dyDescent="0.25">
      <c r="A202" s="6" t="s">
        <v>394</v>
      </c>
      <c r="B202" s="6" t="s">
        <v>395</v>
      </c>
      <c r="C202" s="13">
        <v>240259.6</v>
      </c>
      <c r="D202" s="20">
        <v>0</v>
      </c>
      <c r="E202" s="10">
        <f t="shared" si="7"/>
        <v>240259.6</v>
      </c>
      <c r="F202" s="13">
        <v>30354.13</v>
      </c>
      <c r="G202" s="13"/>
      <c r="H202" s="13">
        <f t="shared" si="8"/>
        <v>30354.13</v>
      </c>
    </row>
    <row r="203" spans="1:8" x14ac:dyDescent="0.25">
      <c r="A203" s="6" t="s">
        <v>396</v>
      </c>
      <c r="B203" s="6" t="s">
        <v>397</v>
      </c>
      <c r="C203" s="13">
        <v>755983.9</v>
      </c>
      <c r="D203" s="20">
        <v>0</v>
      </c>
      <c r="E203" s="10">
        <f t="shared" si="7"/>
        <v>755983.9</v>
      </c>
      <c r="F203" s="13">
        <v>245219.58</v>
      </c>
      <c r="G203" s="13"/>
      <c r="H203" s="13">
        <f t="shared" si="8"/>
        <v>245219.58</v>
      </c>
    </row>
    <row r="204" spans="1:8" x14ac:dyDescent="0.25">
      <c r="A204" s="6" t="s">
        <v>398</v>
      </c>
      <c r="B204" s="6" t="s">
        <v>399</v>
      </c>
      <c r="C204" s="13">
        <v>6635036.5</v>
      </c>
      <c r="D204" s="20">
        <v>0</v>
      </c>
      <c r="E204" s="10">
        <f t="shared" si="7"/>
        <v>6635036.5</v>
      </c>
      <c r="F204" s="13">
        <v>2222638.0499999998</v>
      </c>
      <c r="G204" s="13"/>
      <c r="H204" s="13">
        <f t="shared" si="8"/>
        <v>2222638.0499999998</v>
      </c>
    </row>
    <row r="205" spans="1:8" x14ac:dyDescent="0.25">
      <c r="A205" s="6" t="s">
        <v>400</v>
      </c>
      <c r="B205" s="6" t="s">
        <v>401</v>
      </c>
      <c r="C205" s="13">
        <v>369004.2</v>
      </c>
      <c r="D205" s="20">
        <v>0</v>
      </c>
      <c r="E205" s="10">
        <f t="shared" si="7"/>
        <v>369004.2</v>
      </c>
      <c r="F205" s="13">
        <v>36842.6</v>
      </c>
      <c r="G205" s="13"/>
      <c r="H205" s="13">
        <f t="shared" si="8"/>
        <v>36842.6</v>
      </c>
    </row>
    <row r="206" spans="1:8" x14ac:dyDescent="0.25">
      <c r="A206" s="6" t="s">
        <v>402</v>
      </c>
      <c r="B206" s="6" t="s">
        <v>403</v>
      </c>
      <c r="C206" s="13">
        <v>1269387.8</v>
      </c>
      <c r="D206" s="20">
        <v>0</v>
      </c>
      <c r="E206" s="10">
        <f t="shared" si="7"/>
        <v>1269387.8</v>
      </c>
      <c r="F206" s="13">
        <v>276170.34999999998</v>
      </c>
      <c r="G206" s="13"/>
      <c r="H206" s="13">
        <f t="shared" si="8"/>
        <v>276170.34999999998</v>
      </c>
    </row>
    <row r="207" spans="1:8" x14ac:dyDescent="0.25">
      <c r="A207" s="6" t="s">
        <v>404</v>
      </c>
      <c r="B207" s="6" t="s">
        <v>405</v>
      </c>
      <c r="C207" s="13">
        <v>531375.9</v>
      </c>
      <c r="D207" s="20">
        <v>0</v>
      </c>
      <c r="E207" s="10">
        <f t="shared" si="7"/>
        <v>531375.9</v>
      </c>
      <c r="F207" s="13">
        <v>140210.71</v>
      </c>
      <c r="G207" s="13"/>
      <c r="H207" s="13">
        <f t="shared" si="8"/>
        <v>140210.71</v>
      </c>
    </row>
    <row r="208" spans="1:8" x14ac:dyDescent="0.25">
      <c r="A208" s="6" t="s">
        <v>406</v>
      </c>
      <c r="B208" s="6" t="s">
        <v>407</v>
      </c>
      <c r="C208" s="13">
        <v>1160437.8</v>
      </c>
      <c r="D208" s="20">
        <v>0</v>
      </c>
      <c r="E208" s="10">
        <f t="shared" si="7"/>
        <v>1160437.8</v>
      </c>
      <c r="F208" s="13">
        <v>341353.41</v>
      </c>
      <c r="G208" s="13"/>
      <c r="H208" s="13">
        <f t="shared" si="8"/>
        <v>341353.41</v>
      </c>
    </row>
    <row r="209" spans="1:8" x14ac:dyDescent="0.25">
      <c r="A209" s="6" t="s">
        <v>408</v>
      </c>
      <c r="B209" s="6" t="s">
        <v>409</v>
      </c>
      <c r="C209" s="13">
        <v>1177452.6000000001</v>
      </c>
      <c r="D209" s="20">
        <v>0</v>
      </c>
      <c r="E209" s="10">
        <f t="shared" si="7"/>
        <v>1177452.6000000001</v>
      </c>
      <c r="F209" s="13">
        <v>263864.62</v>
      </c>
      <c r="G209" s="13"/>
      <c r="H209" s="13">
        <f t="shared" si="8"/>
        <v>263864.62</v>
      </c>
    </row>
    <row r="210" spans="1:8" x14ac:dyDescent="0.25">
      <c r="A210" s="6" t="s">
        <v>410</v>
      </c>
      <c r="B210" s="6" t="s">
        <v>411</v>
      </c>
      <c r="C210" s="13">
        <v>314047.7</v>
      </c>
      <c r="D210" s="20">
        <v>0</v>
      </c>
      <c r="E210" s="10">
        <f t="shared" si="7"/>
        <v>314047.7</v>
      </c>
      <c r="F210" s="13">
        <v>47283.82</v>
      </c>
      <c r="G210" s="13"/>
      <c r="H210" s="13">
        <f t="shared" si="8"/>
        <v>47283.82</v>
      </c>
    </row>
    <row r="211" spans="1:8" x14ac:dyDescent="0.25">
      <c r="A211" s="6" t="s">
        <v>412</v>
      </c>
      <c r="B211" s="6" t="s">
        <v>413</v>
      </c>
      <c r="C211" s="13">
        <v>8057070.9000000004</v>
      </c>
      <c r="D211" s="20">
        <v>0</v>
      </c>
      <c r="E211" s="10">
        <f t="shared" si="7"/>
        <v>8057070.9000000004</v>
      </c>
      <c r="F211" s="13">
        <v>1267042.4099999999</v>
      </c>
      <c r="G211" s="13"/>
      <c r="H211" s="13">
        <f t="shared" si="8"/>
        <v>1267042.4099999999</v>
      </c>
    </row>
    <row r="212" spans="1:8" x14ac:dyDescent="0.25">
      <c r="A212" s="6" t="s">
        <v>414</v>
      </c>
      <c r="B212" s="6" t="s">
        <v>415</v>
      </c>
      <c r="C212" s="13">
        <v>562854</v>
      </c>
      <c r="D212" s="20">
        <v>0</v>
      </c>
      <c r="E212" s="10">
        <f t="shared" si="7"/>
        <v>562854</v>
      </c>
      <c r="F212" s="13">
        <v>180558.58</v>
      </c>
      <c r="G212" s="13"/>
      <c r="H212" s="13">
        <f t="shared" si="8"/>
        <v>180558.58</v>
      </c>
    </row>
    <row r="213" spans="1:8" x14ac:dyDescent="0.25">
      <c r="A213" s="6" t="s">
        <v>416</v>
      </c>
      <c r="B213" s="6" t="s">
        <v>417</v>
      </c>
      <c r="C213" s="13">
        <v>6936755.4000000004</v>
      </c>
      <c r="D213" s="20">
        <v>0</v>
      </c>
      <c r="E213" s="10">
        <f t="shared" si="7"/>
        <v>6936755.4000000004</v>
      </c>
      <c r="F213" s="13">
        <v>1419409.68</v>
      </c>
      <c r="G213" s="13"/>
      <c r="H213" s="13">
        <f t="shared" si="8"/>
        <v>1419409.68</v>
      </c>
    </row>
    <row r="214" spans="1:8" x14ac:dyDescent="0.25">
      <c r="A214" s="6" t="s">
        <v>418</v>
      </c>
      <c r="B214" s="6" t="s">
        <v>419</v>
      </c>
      <c r="C214" s="13">
        <v>2713957.3</v>
      </c>
      <c r="D214" s="20">
        <v>0</v>
      </c>
      <c r="E214" s="10">
        <f t="shared" si="7"/>
        <v>2713957.3</v>
      </c>
      <c r="F214" s="13">
        <v>517660.92</v>
      </c>
      <c r="G214" s="13"/>
      <c r="H214" s="13">
        <f t="shared" si="8"/>
        <v>517660.92</v>
      </c>
    </row>
    <row r="215" spans="1:8" x14ac:dyDescent="0.25">
      <c r="A215" s="6" t="s">
        <v>420</v>
      </c>
      <c r="B215" s="6" t="s">
        <v>421</v>
      </c>
      <c r="C215" s="13">
        <v>431439.7</v>
      </c>
      <c r="D215" s="20">
        <v>0</v>
      </c>
      <c r="E215" s="10">
        <f t="shared" si="7"/>
        <v>431439.7</v>
      </c>
      <c r="F215" s="13">
        <v>45270.16</v>
      </c>
      <c r="G215" s="13"/>
      <c r="H215" s="13">
        <f t="shared" si="8"/>
        <v>45270.16</v>
      </c>
    </row>
    <row r="216" spans="1:8" x14ac:dyDescent="0.25">
      <c r="A216" s="6" t="s">
        <v>422</v>
      </c>
      <c r="B216" s="6" t="s">
        <v>423</v>
      </c>
      <c r="C216" s="13">
        <v>2280808.2999999998</v>
      </c>
      <c r="D216" s="20">
        <v>0</v>
      </c>
      <c r="E216" s="10">
        <f t="shared" si="7"/>
        <v>2280808.2999999998</v>
      </c>
      <c r="F216" s="13">
        <v>430551.29</v>
      </c>
      <c r="G216" s="13"/>
      <c r="H216" s="13">
        <f t="shared" si="8"/>
        <v>430551.29</v>
      </c>
    </row>
    <row r="217" spans="1:8" x14ac:dyDescent="0.25">
      <c r="A217" s="6" t="s">
        <v>424</v>
      </c>
      <c r="B217" s="6" t="s">
        <v>425</v>
      </c>
      <c r="C217" s="13">
        <v>1226978</v>
      </c>
      <c r="D217" s="20">
        <v>0</v>
      </c>
      <c r="E217" s="10">
        <f t="shared" si="7"/>
        <v>1226978</v>
      </c>
      <c r="F217" s="13">
        <v>254392.94</v>
      </c>
      <c r="G217" s="13"/>
      <c r="H217" s="13">
        <f t="shared" si="8"/>
        <v>254392.94</v>
      </c>
    </row>
    <row r="218" spans="1:8" x14ac:dyDescent="0.25">
      <c r="A218" s="6" t="s">
        <v>426</v>
      </c>
      <c r="B218" s="6" t="s">
        <v>427</v>
      </c>
      <c r="C218" s="13">
        <v>2414512.9</v>
      </c>
      <c r="D218" s="20">
        <v>0</v>
      </c>
      <c r="E218" s="10">
        <f t="shared" si="7"/>
        <v>2414512.9</v>
      </c>
      <c r="F218" s="13">
        <v>232466.37</v>
      </c>
      <c r="G218" s="13"/>
      <c r="H218" s="13">
        <f t="shared" si="8"/>
        <v>232466.37</v>
      </c>
    </row>
    <row r="219" spans="1:8" x14ac:dyDescent="0.25">
      <c r="A219" s="6" t="s">
        <v>428</v>
      </c>
      <c r="B219" s="6" t="s">
        <v>429</v>
      </c>
      <c r="C219" s="13">
        <v>1162862.3999999999</v>
      </c>
      <c r="D219" s="20">
        <v>0</v>
      </c>
      <c r="E219" s="10">
        <f t="shared" si="7"/>
        <v>1162862.3999999999</v>
      </c>
      <c r="F219" s="13">
        <v>313460.43</v>
      </c>
      <c r="G219" s="13"/>
      <c r="H219" s="13">
        <f t="shared" si="8"/>
        <v>313460.43</v>
      </c>
    </row>
    <row r="220" spans="1:8" x14ac:dyDescent="0.25">
      <c r="A220" s="6" t="s">
        <v>430</v>
      </c>
      <c r="B220" s="6" t="s">
        <v>431</v>
      </c>
      <c r="C220" s="13">
        <v>644605.80000000005</v>
      </c>
      <c r="D220" s="20">
        <v>0</v>
      </c>
      <c r="E220" s="10">
        <f t="shared" si="7"/>
        <v>644605.80000000005</v>
      </c>
      <c r="F220" s="13">
        <v>151621.47</v>
      </c>
      <c r="G220" s="13"/>
      <c r="H220" s="13">
        <f t="shared" si="8"/>
        <v>151621.47</v>
      </c>
    </row>
    <row r="221" spans="1:8" x14ac:dyDescent="0.25">
      <c r="A221" s="6" t="s">
        <v>432</v>
      </c>
      <c r="B221" s="6" t="s">
        <v>433</v>
      </c>
      <c r="C221" s="13">
        <v>201895.7</v>
      </c>
      <c r="D221" s="20">
        <v>0</v>
      </c>
      <c r="E221" s="10">
        <f t="shared" si="7"/>
        <v>201895.7</v>
      </c>
      <c r="F221" s="13">
        <v>65555.960000000006</v>
      </c>
      <c r="G221" s="13"/>
      <c r="H221" s="13">
        <f t="shared" si="8"/>
        <v>65555.960000000006</v>
      </c>
    </row>
    <row r="222" spans="1:8" x14ac:dyDescent="0.25">
      <c r="A222" s="6" t="s">
        <v>434</v>
      </c>
      <c r="B222" s="6" t="s">
        <v>435</v>
      </c>
      <c r="C222" s="13">
        <v>302466</v>
      </c>
      <c r="D222" s="20">
        <v>0</v>
      </c>
      <c r="E222" s="10">
        <f t="shared" si="7"/>
        <v>302466</v>
      </c>
      <c r="F222" s="13">
        <v>92553.98</v>
      </c>
      <c r="G222" s="13"/>
      <c r="H222" s="13">
        <f t="shared" si="8"/>
        <v>92553.98</v>
      </c>
    </row>
    <row r="223" spans="1:8" x14ac:dyDescent="0.25">
      <c r="A223" s="6" t="s">
        <v>436</v>
      </c>
      <c r="B223" s="6" t="s">
        <v>437</v>
      </c>
      <c r="C223" s="13">
        <v>1758791.8</v>
      </c>
      <c r="D223" s="20">
        <v>0</v>
      </c>
      <c r="E223" s="10">
        <f t="shared" si="7"/>
        <v>1758791.8</v>
      </c>
      <c r="F223" s="13">
        <v>247979.05</v>
      </c>
      <c r="G223" s="13"/>
      <c r="H223" s="13">
        <f t="shared" si="8"/>
        <v>247979.05</v>
      </c>
    </row>
    <row r="224" spans="1:8" x14ac:dyDescent="0.25">
      <c r="A224" s="6" t="s">
        <v>438</v>
      </c>
      <c r="B224" s="6" t="s">
        <v>439</v>
      </c>
      <c r="C224" s="13">
        <v>288950.40000000002</v>
      </c>
      <c r="D224" s="20">
        <v>0</v>
      </c>
      <c r="E224" s="10">
        <f t="shared" si="7"/>
        <v>288950.40000000002</v>
      </c>
      <c r="F224" s="13">
        <v>40571.61</v>
      </c>
      <c r="G224" s="13"/>
      <c r="H224" s="13">
        <f t="shared" si="8"/>
        <v>40571.61</v>
      </c>
    </row>
    <row r="225" spans="1:8" x14ac:dyDescent="0.25">
      <c r="A225" s="6" t="s">
        <v>440</v>
      </c>
      <c r="B225" s="6" t="s">
        <v>441</v>
      </c>
      <c r="C225" s="13">
        <v>737429.1</v>
      </c>
      <c r="D225" s="20">
        <v>0</v>
      </c>
      <c r="E225" s="10">
        <f t="shared" si="7"/>
        <v>737429.1</v>
      </c>
      <c r="F225" s="13">
        <v>198979.88</v>
      </c>
      <c r="G225" s="13"/>
      <c r="H225" s="13">
        <f t="shared" si="8"/>
        <v>198979.88</v>
      </c>
    </row>
    <row r="226" spans="1:8" x14ac:dyDescent="0.25">
      <c r="A226" s="6" t="s">
        <v>442</v>
      </c>
      <c r="B226" s="6" t="s">
        <v>443</v>
      </c>
      <c r="C226" s="13">
        <v>840098.1</v>
      </c>
      <c r="D226" s="20">
        <v>0</v>
      </c>
      <c r="E226" s="10">
        <f t="shared" si="7"/>
        <v>840098.1</v>
      </c>
      <c r="F226" s="13">
        <v>200769.8</v>
      </c>
      <c r="G226" s="13"/>
      <c r="H226" s="13">
        <f t="shared" si="8"/>
        <v>200769.8</v>
      </c>
    </row>
    <row r="227" spans="1:8" x14ac:dyDescent="0.25">
      <c r="A227" s="6" t="s">
        <v>444</v>
      </c>
      <c r="B227" s="6" t="s">
        <v>445</v>
      </c>
      <c r="C227" s="13">
        <v>366052.2</v>
      </c>
      <c r="D227" s="20">
        <v>0</v>
      </c>
      <c r="E227" s="10">
        <f t="shared" si="7"/>
        <v>366052.2</v>
      </c>
      <c r="F227" s="13">
        <v>111422.77</v>
      </c>
      <c r="G227" s="13"/>
      <c r="H227" s="13">
        <f t="shared" si="8"/>
        <v>111422.77</v>
      </c>
    </row>
    <row r="228" spans="1:8" x14ac:dyDescent="0.25">
      <c r="A228" s="6" t="s">
        <v>446</v>
      </c>
      <c r="B228" s="6" t="s">
        <v>447</v>
      </c>
      <c r="C228" s="13">
        <v>423860.3</v>
      </c>
      <c r="D228" s="20">
        <v>0</v>
      </c>
      <c r="E228" s="10">
        <f t="shared" si="7"/>
        <v>423860.3</v>
      </c>
      <c r="F228" s="13">
        <v>106351.31</v>
      </c>
      <c r="G228" s="13"/>
      <c r="H228" s="13">
        <f t="shared" si="8"/>
        <v>106351.31</v>
      </c>
    </row>
    <row r="229" spans="1:8" x14ac:dyDescent="0.25">
      <c r="A229" s="6" t="s">
        <v>448</v>
      </c>
      <c r="B229" s="6" t="s">
        <v>449</v>
      </c>
      <c r="C229" s="13">
        <v>206978.5</v>
      </c>
      <c r="D229" s="20">
        <v>0</v>
      </c>
      <c r="E229" s="10">
        <f t="shared" si="7"/>
        <v>206978.5</v>
      </c>
      <c r="F229" s="13">
        <v>32815.269999999997</v>
      </c>
      <c r="G229" s="13"/>
      <c r="H229" s="13">
        <f t="shared" si="8"/>
        <v>32815.269999999997</v>
      </c>
    </row>
    <row r="230" spans="1:8" x14ac:dyDescent="0.25">
      <c r="A230" s="6" t="s">
        <v>450</v>
      </c>
      <c r="B230" s="6" t="s">
        <v>451</v>
      </c>
      <c r="C230" s="13">
        <v>232926.4</v>
      </c>
      <c r="D230" s="20">
        <v>0</v>
      </c>
      <c r="E230" s="10">
        <f t="shared" si="7"/>
        <v>232926.4</v>
      </c>
      <c r="F230" s="13">
        <v>47955.05</v>
      </c>
      <c r="G230" s="13"/>
      <c r="H230" s="13">
        <f t="shared" si="8"/>
        <v>47955.05</v>
      </c>
    </row>
    <row r="231" spans="1:8" x14ac:dyDescent="0.25">
      <c r="A231" s="6" t="s">
        <v>452</v>
      </c>
      <c r="B231" s="6" t="s">
        <v>453</v>
      </c>
      <c r="C231" s="13">
        <v>2145366.5</v>
      </c>
      <c r="D231" s="20">
        <v>0</v>
      </c>
      <c r="E231" s="10">
        <f t="shared" si="7"/>
        <v>2145366.5</v>
      </c>
      <c r="F231" s="13">
        <v>440246.71</v>
      </c>
      <c r="G231" s="13"/>
      <c r="H231" s="13">
        <f t="shared" si="8"/>
        <v>440246.71</v>
      </c>
    </row>
    <row r="232" spans="1:8" x14ac:dyDescent="0.25">
      <c r="A232" s="6" t="s">
        <v>454</v>
      </c>
      <c r="B232" s="6" t="s">
        <v>455</v>
      </c>
      <c r="C232" s="13">
        <v>761949</v>
      </c>
      <c r="D232" s="20">
        <v>0</v>
      </c>
      <c r="E232" s="10">
        <f t="shared" si="7"/>
        <v>761949</v>
      </c>
      <c r="F232" s="13">
        <v>221577.67</v>
      </c>
      <c r="G232" s="13"/>
      <c r="H232" s="13">
        <f t="shared" si="8"/>
        <v>221577.67</v>
      </c>
    </row>
    <row r="233" spans="1:8" x14ac:dyDescent="0.25">
      <c r="A233" s="6" t="s">
        <v>456</v>
      </c>
      <c r="B233" s="6" t="s">
        <v>457</v>
      </c>
      <c r="C233" s="13">
        <v>1380279.5</v>
      </c>
      <c r="D233" s="20">
        <v>0</v>
      </c>
      <c r="E233" s="10">
        <f t="shared" si="7"/>
        <v>1380279.5</v>
      </c>
      <c r="F233" s="13">
        <v>1367725.63</v>
      </c>
      <c r="G233" s="13">
        <v>98984</v>
      </c>
      <c r="H233" s="13">
        <f t="shared" si="8"/>
        <v>1268741.6299999999</v>
      </c>
    </row>
    <row r="234" spans="1:8" x14ac:dyDescent="0.25">
      <c r="A234" s="6" t="s">
        <v>458</v>
      </c>
      <c r="B234" s="6" t="s">
        <v>459</v>
      </c>
      <c r="C234" s="13">
        <v>420993.8</v>
      </c>
      <c r="D234" s="20">
        <v>0</v>
      </c>
      <c r="E234" s="10">
        <f t="shared" si="7"/>
        <v>420993.8</v>
      </c>
      <c r="F234" s="13">
        <v>62125.279999999999</v>
      </c>
      <c r="G234" s="13"/>
      <c r="H234" s="13">
        <f t="shared" si="8"/>
        <v>62125.279999999999</v>
      </c>
    </row>
    <row r="235" spans="1:8" x14ac:dyDescent="0.25">
      <c r="A235" s="6" t="s">
        <v>460</v>
      </c>
      <c r="B235" s="6" t="s">
        <v>461</v>
      </c>
      <c r="C235" s="13">
        <v>3205654.8</v>
      </c>
      <c r="D235" s="20">
        <v>0</v>
      </c>
      <c r="E235" s="10">
        <f t="shared" si="7"/>
        <v>3205654.8</v>
      </c>
      <c r="F235" s="13">
        <v>682259.34</v>
      </c>
      <c r="G235" s="13"/>
      <c r="H235" s="13">
        <f t="shared" si="8"/>
        <v>682259.34</v>
      </c>
    </row>
    <row r="236" spans="1:8" x14ac:dyDescent="0.25">
      <c r="A236" s="6" t="s">
        <v>462</v>
      </c>
      <c r="B236" s="6" t="s">
        <v>463</v>
      </c>
      <c r="C236" s="13">
        <v>275104.59999999998</v>
      </c>
      <c r="D236" s="20">
        <v>0</v>
      </c>
      <c r="E236" s="10">
        <f t="shared" si="7"/>
        <v>275104.59999999998</v>
      </c>
      <c r="F236" s="13">
        <v>69508.710000000006</v>
      </c>
      <c r="G236" s="13"/>
      <c r="H236" s="13">
        <f t="shared" si="8"/>
        <v>69508.710000000006</v>
      </c>
    </row>
    <row r="237" spans="1:8" x14ac:dyDescent="0.25">
      <c r="A237" s="6" t="s">
        <v>464</v>
      </c>
      <c r="B237" s="6" t="s">
        <v>465</v>
      </c>
      <c r="C237" s="13">
        <v>1425091.1</v>
      </c>
      <c r="D237" s="20">
        <v>0</v>
      </c>
      <c r="E237" s="10">
        <f t="shared" si="7"/>
        <v>1425091.1</v>
      </c>
      <c r="F237" s="13">
        <v>237686.98</v>
      </c>
      <c r="G237" s="13"/>
      <c r="H237" s="13">
        <f t="shared" si="8"/>
        <v>237686.98</v>
      </c>
    </row>
    <row r="238" spans="1:8" x14ac:dyDescent="0.25">
      <c r="A238" s="6" t="s">
        <v>466</v>
      </c>
      <c r="B238" s="6" t="s">
        <v>467</v>
      </c>
      <c r="C238" s="13">
        <v>7175574.5999999996</v>
      </c>
      <c r="D238" s="20">
        <v>0</v>
      </c>
      <c r="E238" s="10">
        <f t="shared" si="7"/>
        <v>7175574.5999999996</v>
      </c>
      <c r="F238" s="13">
        <v>1654560.94</v>
      </c>
      <c r="G238" s="13"/>
      <c r="H238" s="13">
        <f t="shared" si="8"/>
        <v>1654560.94</v>
      </c>
    </row>
    <row r="239" spans="1:8" x14ac:dyDescent="0.25">
      <c r="A239" s="6" t="s">
        <v>468</v>
      </c>
      <c r="B239" s="6" t="s">
        <v>469</v>
      </c>
      <c r="C239" s="13">
        <v>505549.9</v>
      </c>
      <c r="D239" s="20">
        <v>0</v>
      </c>
      <c r="E239" s="10">
        <f t="shared" si="7"/>
        <v>505549.9</v>
      </c>
      <c r="F239" s="13">
        <v>128277.88</v>
      </c>
      <c r="G239" s="13"/>
      <c r="H239" s="13">
        <f t="shared" si="8"/>
        <v>128277.88</v>
      </c>
    </row>
    <row r="240" spans="1:8" x14ac:dyDescent="0.25">
      <c r="A240" s="6" t="s">
        <v>470</v>
      </c>
      <c r="B240" s="6" t="s">
        <v>471</v>
      </c>
      <c r="C240" s="13">
        <v>3179522.4</v>
      </c>
      <c r="D240" s="20">
        <v>0</v>
      </c>
      <c r="E240" s="10">
        <f t="shared" si="7"/>
        <v>3179522.4</v>
      </c>
      <c r="F240" s="13">
        <v>534217.72</v>
      </c>
      <c r="G240" s="13"/>
      <c r="H240" s="13">
        <f t="shared" si="8"/>
        <v>534217.72</v>
      </c>
    </row>
    <row r="241" spans="1:8" x14ac:dyDescent="0.25">
      <c r="A241" s="6" t="s">
        <v>472</v>
      </c>
      <c r="B241" s="6" t="s">
        <v>473</v>
      </c>
      <c r="C241" s="13">
        <v>1164369.8999999999</v>
      </c>
      <c r="D241" s="20">
        <v>0</v>
      </c>
      <c r="E241" s="10">
        <f t="shared" si="7"/>
        <v>1164369.8999999999</v>
      </c>
      <c r="F241" s="13">
        <v>285567.45</v>
      </c>
      <c r="G241" s="13"/>
      <c r="H241" s="13">
        <f t="shared" si="8"/>
        <v>285567.45</v>
      </c>
    </row>
    <row r="242" spans="1:8" x14ac:dyDescent="0.25">
      <c r="A242" s="6" t="s">
        <v>474</v>
      </c>
      <c r="B242" s="6" t="s">
        <v>475</v>
      </c>
      <c r="C242" s="13">
        <v>904482</v>
      </c>
      <c r="D242" s="20">
        <v>0</v>
      </c>
      <c r="E242" s="10">
        <f t="shared" si="7"/>
        <v>904482</v>
      </c>
      <c r="F242" s="13">
        <v>102323.99</v>
      </c>
      <c r="G242" s="13"/>
      <c r="H242" s="13">
        <f t="shared" si="8"/>
        <v>102323.99</v>
      </c>
    </row>
    <row r="243" spans="1:8" x14ac:dyDescent="0.25">
      <c r="A243" s="6" t="s">
        <v>476</v>
      </c>
      <c r="B243" s="6" t="s">
        <v>477</v>
      </c>
      <c r="C243" s="13">
        <v>367087.5</v>
      </c>
      <c r="D243" s="20">
        <v>0</v>
      </c>
      <c r="E243" s="10">
        <f t="shared" si="7"/>
        <v>367087.5</v>
      </c>
      <c r="F243" s="13">
        <v>116941.7</v>
      </c>
      <c r="G243" s="13"/>
      <c r="H243" s="13">
        <f t="shared" si="8"/>
        <v>116941.7</v>
      </c>
    </row>
    <row r="244" spans="1:8" x14ac:dyDescent="0.25">
      <c r="A244" s="6" t="s">
        <v>478</v>
      </c>
      <c r="B244" s="6" t="s">
        <v>479</v>
      </c>
      <c r="C244" s="13">
        <v>310429.7</v>
      </c>
      <c r="D244" s="20">
        <v>0</v>
      </c>
      <c r="E244" s="10">
        <f t="shared" si="7"/>
        <v>310429.7</v>
      </c>
      <c r="F244" s="13">
        <v>74132.679999999993</v>
      </c>
      <c r="G244" s="13"/>
      <c r="H244" s="13">
        <f t="shared" si="8"/>
        <v>74132.679999999993</v>
      </c>
    </row>
    <row r="245" spans="1:8" x14ac:dyDescent="0.25">
      <c r="A245" s="6" t="s">
        <v>480</v>
      </c>
      <c r="B245" s="6" t="s">
        <v>481</v>
      </c>
      <c r="C245" s="13">
        <v>438432.2</v>
      </c>
      <c r="D245" s="20">
        <v>0</v>
      </c>
      <c r="E245" s="10">
        <f t="shared" si="7"/>
        <v>438432.2</v>
      </c>
      <c r="F245" s="13">
        <v>74580.160000000003</v>
      </c>
      <c r="G245" s="13"/>
      <c r="H245" s="13">
        <f t="shared" si="8"/>
        <v>74580.160000000003</v>
      </c>
    </row>
    <row r="246" spans="1:8" x14ac:dyDescent="0.25">
      <c r="A246" s="6" t="s">
        <v>482</v>
      </c>
      <c r="B246" s="6" t="s">
        <v>483</v>
      </c>
      <c r="C246" s="13">
        <v>1335428.3999999999</v>
      </c>
      <c r="D246" s="20">
        <v>0</v>
      </c>
      <c r="E246" s="10">
        <f t="shared" si="7"/>
        <v>1335428.3999999999</v>
      </c>
      <c r="F246" s="13">
        <v>205020.87</v>
      </c>
      <c r="G246" s="13"/>
      <c r="H246" s="13">
        <f t="shared" si="8"/>
        <v>205020.87</v>
      </c>
    </row>
    <row r="247" spans="1:8" x14ac:dyDescent="0.25">
      <c r="A247" s="6" t="s">
        <v>484</v>
      </c>
      <c r="B247" s="6" t="s">
        <v>485</v>
      </c>
      <c r="C247" s="13">
        <v>364312.2</v>
      </c>
      <c r="D247" s="20">
        <v>0</v>
      </c>
      <c r="E247" s="10">
        <f t="shared" si="7"/>
        <v>364312.2</v>
      </c>
      <c r="F247" s="13">
        <v>77115.89</v>
      </c>
      <c r="G247" s="13"/>
      <c r="H247" s="13">
        <f t="shared" si="8"/>
        <v>77115.89</v>
      </c>
    </row>
    <row r="248" spans="1:8" x14ac:dyDescent="0.25">
      <c r="A248" s="6" t="s">
        <v>486</v>
      </c>
      <c r="B248" s="6" t="s">
        <v>487</v>
      </c>
      <c r="C248" s="13">
        <v>4977664.2</v>
      </c>
      <c r="D248" s="20">
        <v>0</v>
      </c>
      <c r="E248" s="10">
        <f t="shared" si="7"/>
        <v>4977664.2</v>
      </c>
      <c r="F248" s="13">
        <v>927478.92</v>
      </c>
      <c r="G248" s="13"/>
      <c r="H248" s="13">
        <f t="shared" si="8"/>
        <v>927478.92</v>
      </c>
    </row>
    <row r="249" spans="1:8" x14ac:dyDescent="0.25">
      <c r="A249" s="6" t="s">
        <v>488</v>
      </c>
      <c r="B249" s="6" t="s">
        <v>489</v>
      </c>
      <c r="C249" s="13">
        <v>348671</v>
      </c>
      <c r="D249" s="20">
        <v>0</v>
      </c>
      <c r="E249" s="10">
        <f t="shared" si="7"/>
        <v>348671</v>
      </c>
      <c r="F249" s="13">
        <v>147295.82</v>
      </c>
      <c r="G249" s="13"/>
      <c r="H249" s="13">
        <f t="shared" si="8"/>
        <v>147295.82</v>
      </c>
    </row>
    <row r="250" spans="1:8" x14ac:dyDescent="0.25">
      <c r="A250" s="6" t="s">
        <v>490</v>
      </c>
      <c r="B250" s="6" t="s">
        <v>491</v>
      </c>
      <c r="C250" s="13">
        <v>857067.8</v>
      </c>
      <c r="D250" s="20">
        <v>0</v>
      </c>
      <c r="E250" s="10">
        <f t="shared" si="7"/>
        <v>857067.8</v>
      </c>
      <c r="F250" s="13">
        <v>293398.37</v>
      </c>
      <c r="G250" s="13"/>
      <c r="H250" s="13">
        <f t="shared" si="8"/>
        <v>293398.37</v>
      </c>
    </row>
    <row r="251" spans="1:8" x14ac:dyDescent="0.25">
      <c r="A251" s="6" t="s">
        <v>492</v>
      </c>
      <c r="B251" s="6" t="s">
        <v>493</v>
      </c>
      <c r="C251" s="13">
        <v>368049.1</v>
      </c>
      <c r="D251" s="20">
        <v>0</v>
      </c>
      <c r="E251" s="10">
        <f t="shared" si="7"/>
        <v>368049.1</v>
      </c>
      <c r="F251" s="13">
        <v>98744.14</v>
      </c>
      <c r="G251" s="13"/>
      <c r="H251" s="13">
        <f t="shared" si="8"/>
        <v>98744.14</v>
      </c>
    </row>
    <row r="252" spans="1:8" x14ac:dyDescent="0.25">
      <c r="A252" s="6" t="s">
        <v>494</v>
      </c>
      <c r="B252" s="6" t="s">
        <v>495</v>
      </c>
      <c r="C252" s="13">
        <v>355293.5</v>
      </c>
      <c r="D252" s="20">
        <v>0</v>
      </c>
      <c r="E252" s="10">
        <f t="shared" si="7"/>
        <v>355293.5</v>
      </c>
      <c r="F252" s="13">
        <v>45568.480000000003</v>
      </c>
      <c r="G252" s="13"/>
      <c r="H252" s="13">
        <f t="shared" si="8"/>
        <v>45568.480000000003</v>
      </c>
    </row>
    <row r="253" spans="1:8" x14ac:dyDescent="0.25">
      <c r="A253" s="6" t="s">
        <v>496</v>
      </c>
      <c r="B253" s="6" t="s">
        <v>497</v>
      </c>
      <c r="C253" s="13">
        <v>149071.5</v>
      </c>
      <c r="D253" s="20">
        <v>0</v>
      </c>
      <c r="E253" s="10">
        <f t="shared" si="7"/>
        <v>149071.5</v>
      </c>
      <c r="F253" s="13">
        <v>120745.29</v>
      </c>
      <c r="G253" s="13"/>
      <c r="H253" s="13">
        <f t="shared" si="8"/>
        <v>120745.29</v>
      </c>
    </row>
    <row r="254" spans="1:8" x14ac:dyDescent="0.25">
      <c r="A254" s="6" t="s">
        <v>498</v>
      </c>
      <c r="B254" s="6" t="s">
        <v>499</v>
      </c>
      <c r="C254" s="13">
        <v>6192994.4000000004</v>
      </c>
      <c r="D254" s="20">
        <v>0</v>
      </c>
      <c r="E254" s="10">
        <f t="shared" si="7"/>
        <v>6192994.4000000004</v>
      </c>
      <c r="F254" s="13">
        <v>1161287.73</v>
      </c>
      <c r="G254" s="13"/>
      <c r="H254" s="13">
        <f t="shared" si="8"/>
        <v>1161287.73</v>
      </c>
    </row>
    <row r="255" spans="1:8" x14ac:dyDescent="0.25">
      <c r="A255" s="6" t="s">
        <v>500</v>
      </c>
      <c r="B255" s="6" t="s">
        <v>501</v>
      </c>
      <c r="C255" s="13">
        <v>1166663.1000000001</v>
      </c>
      <c r="D255" s="20">
        <v>0</v>
      </c>
      <c r="E255" s="10">
        <f t="shared" si="7"/>
        <v>1166663.1000000001</v>
      </c>
      <c r="F255" s="13">
        <v>285716.61</v>
      </c>
      <c r="G255" s="13"/>
      <c r="H255" s="13">
        <f t="shared" si="8"/>
        <v>285716.61</v>
      </c>
    </row>
    <row r="256" spans="1:8" x14ac:dyDescent="0.25">
      <c r="A256" s="6" t="s">
        <v>502</v>
      </c>
      <c r="B256" s="6" t="s">
        <v>503</v>
      </c>
      <c r="C256" s="13">
        <v>342037</v>
      </c>
      <c r="D256" s="20">
        <v>0</v>
      </c>
      <c r="E256" s="10">
        <f t="shared" si="7"/>
        <v>342037</v>
      </c>
      <c r="F256" s="13">
        <v>92404.82</v>
      </c>
      <c r="G256" s="13"/>
      <c r="H256" s="13">
        <f t="shared" si="8"/>
        <v>92404.82</v>
      </c>
    </row>
    <row r="257" spans="1:8" x14ac:dyDescent="0.25">
      <c r="A257" s="6" t="s">
        <v>504</v>
      </c>
      <c r="B257" s="6" t="s">
        <v>505</v>
      </c>
      <c r="C257" s="13">
        <v>423650.4</v>
      </c>
      <c r="D257" s="20">
        <v>0</v>
      </c>
      <c r="E257" s="10">
        <f t="shared" si="7"/>
        <v>423650.4</v>
      </c>
      <c r="F257" s="13">
        <v>90764.06</v>
      </c>
      <c r="G257" s="13"/>
      <c r="H257" s="13">
        <f t="shared" si="8"/>
        <v>90764.06</v>
      </c>
    </row>
    <row r="258" spans="1:8" x14ac:dyDescent="0.25">
      <c r="A258" s="6" t="s">
        <v>506</v>
      </c>
      <c r="B258" s="6" t="s">
        <v>507</v>
      </c>
      <c r="C258" s="13">
        <v>882630.4</v>
      </c>
      <c r="D258" s="20">
        <v>0</v>
      </c>
      <c r="E258" s="10">
        <f t="shared" si="7"/>
        <v>882630.4</v>
      </c>
      <c r="F258" s="13">
        <v>177799.11</v>
      </c>
      <c r="G258" s="13"/>
      <c r="H258" s="13">
        <f t="shared" si="8"/>
        <v>177799.11</v>
      </c>
    </row>
    <row r="259" spans="1:8" x14ac:dyDescent="0.25">
      <c r="A259" s="6" t="s">
        <v>508</v>
      </c>
      <c r="B259" s="6" t="s">
        <v>509</v>
      </c>
      <c r="C259" s="13">
        <v>1181070</v>
      </c>
      <c r="D259" s="20">
        <v>0</v>
      </c>
      <c r="E259" s="10">
        <f t="shared" si="7"/>
        <v>1181070</v>
      </c>
      <c r="F259" s="13">
        <v>150726.51</v>
      </c>
      <c r="G259" s="13"/>
      <c r="H259" s="13">
        <f t="shared" si="8"/>
        <v>150726.51</v>
      </c>
    </row>
    <row r="260" spans="1:8" x14ac:dyDescent="0.25">
      <c r="A260" s="6" t="s">
        <v>510</v>
      </c>
      <c r="B260" s="6" t="s">
        <v>511</v>
      </c>
      <c r="C260" s="13">
        <v>1319621.3999999999</v>
      </c>
      <c r="D260" s="20">
        <v>0</v>
      </c>
      <c r="E260" s="10">
        <f t="shared" si="7"/>
        <v>1319621.3999999999</v>
      </c>
      <c r="F260" s="13">
        <v>239178.59</v>
      </c>
      <c r="G260" s="13"/>
      <c r="H260" s="13">
        <f t="shared" si="8"/>
        <v>239178.59</v>
      </c>
    </row>
    <row r="261" spans="1:8" x14ac:dyDescent="0.25">
      <c r="A261" s="6" t="s">
        <v>512</v>
      </c>
      <c r="B261" s="6" t="s">
        <v>513</v>
      </c>
      <c r="C261" s="13">
        <v>758517.8</v>
      </c>
      <c r="D261" s="20">
        <v>0</v>
      </c>
      <c r="E261" s="10">
        <f t="shared" si="7"/>
        <v>758517.8</v>
      </c>
      <c r="F261" s="13">
        <v>147444.98000000001</v>
      </c>
      <c r="G261" s="13"/>
      <c r="H261" s="13">
        <f t="shared" si="8"/>
        <v>147444.98000000001</v>
      </c>
    </row>
    <row r="262" spans="1:8" x14ac:dyDescent="0.25">
      <c r="A262" s="6" t="s">
        <v>514</v>
      </c>
      <c r="B262" s="6" t="s">
        <v>515</v>
      </c>
      <c r="C262" s="13">
        <v>159949.1</v>
      </c>
      <c r="D262" s="20">
        <v>0</v>
      </c>
      <c r="E262" s="10">
        <f t="shared" si="7"/>
        <v>159949.1</v>
      </c>
      <c r="F262" s="13">
        <v>17078.86</v>
      </c>
      <c r="G262" s="13"/>
      <c r="H262" s="13">
        <f t="shared" si="8"/>
        <v>17078.86</v>
      </c>
    </row>
    <row r="263" spans="1:8" x14ac:dyDescent="0.25">
      <c r="A263" s="6" t="s">
        <v>516</v>
      </c>
      <c r="B263" s="6" t="s">
        <v>517</v>
      </c>
      <c r="C263" s="13">
        <v>448165.3</v>
      </c>
      <c r="D263" s="20">
        <v>0</v>
      </c>
      <c r="E263" s="10">
        <f t="shared" si="7"/>
        <v>448165.3</v>
      </c>
      <c r="F263" s="13">
        <v>78458.33</v>
      </c>
      <c r="G263" s="13"/>
      <c r="H263" s="13">
        <f t="shared" si="8"/>
        <v>78458.33</v>
      </c>
    </row>
    <row r="264" spans="1:8" x14ac:dyDescent="0.25">
      <c r="A264" s="6" t="s">
        <v>518</v>
      </c>
      <c r="B264" s="6" t="s">
        <v>519</v>
      </c>
      <c r="C264" s="13">
        <v>307561</v>
      </c>
      <c r="D264" s="20">
        <v>0</v>
      </c>
      <c r="E264" s="10">
        <f t="shared" ref="E264:E327" si="9">C264-D264</f>
        <v>307561</v>
      </c>
      <c r="F264" s="13">
        <v>52056.95</v>
      </c>
      <c r="G264" s="13"/>
      <c r="H264" s="13">
        <f t="shared" ref="H264:H327" si="10">F264-G264</f>
        <v>52056.95</v>
      </c>
    </row>
    <row r="265" spans="1:8" x14ac:dyDescent="0.25">
      <c r="A265" s="6" t="s">
        <v>520</v>
      </c>
      <c r="B265" s="6" t="s">
        <v>521</v>
      </c>
      <c r="C265" s="13">
        <v>942969.4</v>
      </c>
      <c r="D265" s="20">
        <v>0</v>
      </c>
      <c r="E265" s="10">
        <f t="shared" si="9"/>
        <v>942969.4</v>
      </c>
      <c r="F265" s="13">
        <v>159750.71</v>
      </c>
      <c r="G265" s="13"/>
      <c r="H265" s="13">
        <f t="shared" si="10"/>
        <v>159750.71</v>
      </c>
    </row>
    <row r="266" spans="1:8" x14ac:dyDescent="0.25">
      <c r="A266" s="6" t="s">
        <v>522</v>
      </c>
      <c r="B266" s="6" t="s">
        <v>523</v>
      </c>
      <c r="C266" s="13">
        <v>727339.7</v>
      </c>
      <c r="D266" s="20">
        <v>0</v>
      </c>
      <c r="E266" s="10">
        <f t="shared" si="9"/>
        <v>727339.7</v>
      </c>
      <c r="F266" s="13">
        <v>163405.14000000001</v>
      </c>
      <c r="G266" s="13"/>
      <c r="H266" s="13">
        <f t="shared" si="10"/>
        <v>163405.14000000001</v>
      </c>
    </row>
    <row r="267" spans="1:8" x14ac:dyDescent="0.25">
      <c r="A267" s="6" t="s">
        <v>524</v>
      </c>
      <c r="B267" s="6" t="s">
        <v>525</v>
      </c>
      <c r="C267" s="13">
        <v>2089515.6</v>
      </c>
      <c r="D267" s="20">
        <v>0</v>
      </c>
      <c r="E267" s="10">
        <f t="shared" si="9"/>
        <v>2089515.6</v>
      </c>
      <c r="F267" s="13">
        <v>516989.7</v>
      </c>
      <c r="G267" s="13"/>
      <c r="H267" s="13">
        <f t="shared" si="10"/>
        <v>516989.7</v>
      </c>
    </row>
    <row r="268" spans="1:8" x14ac:dyDescent="0.25">
      <c r="A268" s="6" t="s">
        <v>526</v>
      </c>
      <c r="B268" s="6" t="s">
        <v>527</v>
      </c>
      <c r="C268" s="13">
        <v>338971.7</v>
      </c>
      <c r="D268" s="20">
        <v>0</v>
      </c>
      <c r="E268" s="10">
        <f t="shared" si="9"/>
        <v>338971.7</v>
      </c>
      <c r="F268" s="13">
        <v>73908.94</v>
      </c>
      <c r="G268" s="13"/>
      <c r="H268" s="13">
        <f t="shared" si="10"/>
        <v>73908.94</v>
      </c>
    </row>
    <row r="269" spans="1:8" x14ac:dyDescent="0.25">
      <c r="A269" s="6" t="s">
        <v>528</v>
      </c>
      <c r="B269" s="6" t="s">
        <v>529</v>
      </c>
      <c r="C269" s="13">
        <v>1768015.2</v>
      </c>
      <c r="D269" s="20">
        <v>0</v>
      </c>
      <c r="E269" s="10">
        <f t="shared" si="9"/>
        <v>1768015.2</v>
      </c>
      <c r="F269" s="13">
        <v>237463.24</v>
      </c>
      <c r="G269" s="13"/>
      <c r="H269" s="13">
        <f t="shared" si="10"/>
        <v>237463.24</v>
      </c>
    </row>
    <row r="270" spans="1:8" x14ac:dyDescent="0.25">
      <c r="A270" s="6" t="s">
        <v>530</v>
      </c>
      <c r="B270" s="6" t="s">
        <v>531</v>
      </c>
      <c r="C270" s="13">
        <v>873124.6</v>
      </c>
      <c r="D270" s="20">
        <v>0</v>
      </c>
      <c r="E270" s="10">
        <f t="shared" si="9"/>
        <v>873124.6</v>
      </c>
      <c r="F270" s="13">
        <v>161764.38</v>
      </c>
      <c r="G270" s="13"/>
      <c r="H270" s="13">
        <f t="shared" si="10"/>
        <v>161764.38</v>
      </c>
    </row>
    <row r="271" spans="1:8" x14ac:dyDescent="0.25">
      <c r="A271" s="6" t="s">
        <v>532</v>
      </c>
      <c r="B271" s="6" t="s">
        <v>533</v>
      </c>
      <c r="C271" s="13">
        <v>1929067.8</v>
      </c>
      <c r="D271" s="20">
        <v>0</v>
      </c>
      <c r="E271" s="10">
        <f t="shared" si="9"/>
        <v>1929067.8</v>
      </c>
      <c r="F271" s="13">
        <v>500507.48</v>
      </c>
      <c r="G271" s="13"/>
      <c r="H271" s="13">
        <f t="shared" si="10"/>
        <v>500507.48</v>
      </c>
    </row>
    <row r="272" spans="1:8" x14ac:dyDescent="0.25">
      <c r="A272" s="6" t="s">
        <v>534</v>
      </c>
      <c r="B272" s="6" t="s">
        <v>535</v>
      </c>
      <c r="C272" s="13">
        <v>2043975.3</v>
      </c>
      <c r="D272" s="20">
        <v>0</v>
      </c>
      <c r="E272" s="10">
        <f t="shared" si="9"/>
        <v>2043975.3</v>
      </c>
      <c r="F272" s="13">
        <v>637734.98</v>
      </c>
      <c r="G272" s="13"/>
      <c r="H272" s="13">
        <f t="shared" si="10"/>
        <v>637734.98</v>
      </c>
    </row>
    <row r="273" spans="1:8" x14ac:dyDescent="0.25">
      <c r="A273" s="6" t="s">
        <v>536</v>
      </c>
      <c r="B273" s="6" t="s">
        <v>537</v>
      </c>
      <c r="C273" s="13">
        <v>130421.5</v>
      </c>
      <c r="D273" s="20">
        <v>0</v>
      </c>
      <c r="E273" s="10">
        <f t="shared" si="9"/>
        <v>130421.5</v>
      </c>
      <c r="F273" s="13">
        <v>18272.14</v>
      </c>
      <c r="G273" s="13"/>
      <c r="H273" s="13">
        <f t="shared" si="10"/>
        <v>18272.14</v>
      </c>
    </row>
    <row r="274" spans="1:8" x14ac:dyDescent="0.25">
      <c r="A274" s="6" t="s">
        <v>538</v>
      </c>
      <c r="B274" s="6" t="s">
        <v>539</v>
      </c>
      <c r="C274" s="13">
        <v>222558.9</v>
      </c>
      <c r="D274" s="20">
        <v>0</v>
      </c>
      <c r="E274" s="10">
        <f t="shared" si="9"/>
        <v>222558.9</v>
      </c>
      <c r="F274" s="13">
        <v>85692.61</v>
      </c>
      <c r="G274" s="13"/>
      <c r="H274" s="13">
        <f t="shared" si="10"/>
        <v>85692.61</v>
      </c>
    </row>
    <row r="275" spans="1:8" x14ac:dyDescent="0.25">
      <c r="A275" s="6" t="s">
        <v>540</v>
      </c>
      <c r="B275" s="6" t="s">
        <v>541</v>
      </c>
      <c r="C275" s="13">
        <v>1067216</v>
      </c>
      <c r="D275" s="20">
        <v>0</v>
      </c>
      <c r="E275" s="10">
        <f t="shared" si="9"/>
        <v>1067216</v>
      </c>
      <c r="F275" s="13">
        <v>321664.25</v>
      </c>
      <c r="G275" s="13"/>
      <c r="H275" s="13">
        <f t="shared" si="10"/>
        <v>321664.25</v>
      </c>
    </row>
    <row r="276" spans="1:8" x14ac:dyDescent="0.25">
      <c r="A276" s="6" t="s">
        <v>542</v>
      </c>
      <c r="B276" s="6" t="s">
        <v>543</v>
      </c>
      <c r="C276" s="13">
        <v>763300.3</v>
      </c>
      <c r="D276" s="20">
        <v>0</v>
      </c>
      <c r="E276" s="10">
        <f t="shared" si="9"/>
        <v>763300.3</v>
      </c>
      <c r="F276" s="13">
        <v>97774.6</v>
      </c>
      <c r="G276" s="13"/>
      <c r="H276" s="13">
        <f t="shared" si="10"/>
        <v>97774.6</v>
      </c>
    </row>
    <row r="277" spans="1:8" x14ac:dyDescent="0.25">
      <c r="A277" s="6" t="s">
        <v>544</v>
      </c>
      <c r="B277" s="6" t="s">
        <v>545</v>
      </c>
      <c r="C277" s="13">
        <v>1585218.2</v>
      </c>
      <c r="D277" s="20">
        <v>0</v>
      </c>
      <c r="E277" s="10">
        <f t="shared" si="9"/>
        <v>1585218.2</v>
      </c>
      <c r="F277" s="13">
        <v>238209.04</v>
      </c>
      <c r="G277" s="13"/>
      <c r="H277" s="13">
        <f t="shared" si="10"/>
        <v>238209.04</v>
      </c>
    </row>
    <row r="278" spans="1:8" x14ac:dyDescent="0.25">
      <c r="A278" s="6" t="s">
        <v>546</v>
      </c>
      <c r="B278" s="6" t="s">
        <v>547</v>
      </c>
      <c r="C278" s="13">
        <v>2025689.9</v>
      </c>
      <c r="D278" s="20">
        <v>0</v>
      </c>
      <c r="E278" s="10">
        <f t="shared" si="9"/>
        <v>2025689.9</v>
      </c>
      <c r="F278" s="13">
        <v>466275.19</v>
      </c>
      <c r="G278" s="13"/>
      <c r="H278" s="13">
        <f t="shared" si="10"/>
        <v>466275.19</v>
      </c>
    </row>
    <row r="279" spans="1:8" x14ac:dyDescent="0.25">
      <c r="A279" s="6" t="s">
        <v>548</v>
      </c>
      <c r="B279" s="6" t="s">
        <v>549</v>
      </c>
      <c r="C279" s="13">
        <v>1700475.6</v>
      </c>
      <c r="D279" s="20">
        <v>0</v>
      </c>
      <c r="E279" s="10">
        <f t="shared" si="9"/>
        <v>1700475.6</v>
      </c>
      <c r="F279" s="13">
        <v>284747.07</v>
      </c>
      <c r="G279" s="13"/>
      <c r="H279" s="13">
        <f t="shared" si="10"/>
        <v>284747.07</v>
      </c>
    </row>
    <row r="280" spans="1:8" x14ac:dyDescent="0.25">
      <c r="A280" s="6" t="s">
        <v>550</v>
      </c>
      <c r="B280" s="6" t="s">
        <v>551</v>
      </c>
      <c r="C280" s="13">
        <v>597564</v>
      </c>
      <c r="D280" s="20">
        <v>0</v>
      </c>
      <c r="E280" s="10">
        <f t="shared" si="9"/>
        <v>597564</v>
      </c>
      <c r="F280" s="13">
        <v>99042.46</v>
      </c>
      <c r="G280" s="13"/>
      <c r="H280" s="13">
        <f t="shared" si="10"/>
        <v>99042.46</v>
      </c>
    </row>
    <row r="281" spans="1:8" x14ac:dyDescent="0.25">
      <c r="A281" s="6" t="s">
        <v>552</v>
      </c>
      <c r="B281" s="6" t="s">
        <v>553</v>
      </c>
      <c r="C281" s="13">
        <v>2324368.7999999998</v>
      </c>
      <c r="D281" s="20">
        <v>0</v>
      </c>
      <c r="E281" s="10">
        <f t="shared" si="9"/>
        <v>2324368.7999999998</v>
      </c>
      <c r="F281" s="13">
        <v>543391.07999999996</v>
      </c>
      <c r="G281" s="13"/>
      <c r="H281" s="13">
        <f t="shared" si="10"/>
        <v>543391.07999999996</v>
      </c>
    </row>
    <row r="282" spans="1:8" x14ac:dyDescent="0.25">
      <c r="A282" s="6" t="s">
        <v>554</v>
      </c>
      <c r="B282" s="6" t="s">
        <v>555</v>
      </c>
      <c r="C282" s="13">
        <v>456160</v>
      </c>
      <c r="D282" s="20">
        <v>0</v>
      </c>
      <c r="E282" s="10">
        <f t="shared" si="9"/>
        <v>456160</v>
      </c>
      <c r="F282" s="13">
        <v>51534.89</v>
      </c>
      <c r="G282" s="13"/>
      <c r="H282" s="13">
        <f t="shared" si="10"/>
        <v>51534.89</v>
      </c>
    </row>
    <row r="283" spans="1:8" x14ac:dyDescent="0.25">
      <c r="A283" s="6" t="s">
        <v>556</v>
      </c>
      <c r="B283" s="6" t="s">
        <v>557</v>
      </c>
      <c r="C283" s="13">
        <v>4690879</v>
      </c>
      <c r="D283" s="20">
        <v>0</v>
      </c>
      <c r="E283" s="10">
        <f t="shared" si="9"/>
        <v>4690879</v>
      </c>
      <c r="F283" s="13">
        <v>921065.03</v>
      </c>
      <c r="G283" s="13"/>
      <c r="H283" s="13">
        <f t="shared" si="10"/>
        <v>921065.03</v>
      </c>
    </row>
    <row r="284" spans="1:8" x14ac:dyDescent="0.25">
      <c r="A284" s="6" t="s">
        <v>558</v>
      </c>
      <c r="B284" s="6" t="s">
        <v>559</v>
      </c>
      <c r="C284" s="13">
        <v>9320029.8000000007</v>
      </c>
      <c r="D284" s="20">
        <v>0</v>
      </c>
      <c r="E284" s="10">
        <f t="shared" si="9"/>
        <v>9320029.8000000007</v>
      </c>
      <c r="F284" s="13">
        <v>2884909.9</v>
      </c>
      <c r="G284" s="13"/>
      <c r="H284" s="13">
        <f t="shared" si="10"/>
        <v>2884909.9</v>
      </c>
    </row>
    <row r="285" spans="1:8" x14ac:dyDescent="0.25">
      <c r="A285" s="6" t="s">
        <v>560</v>
      </c>
      <c r="B285" s="6" t="s">
        <v>561</v>
      </c>
      <c r="C285" s="13">
        <v>987868</v>
      </c>
      <c r="D285" s="20">
        <v>0</v>
      </c>
      <c r="E285" s="10">
        <f t="shared" si="9"/>
        <v>987868</v>
      </c>
      <c r="F285" s="13">
        <v>218669.04</v>
      </c>
      <c r="G285" s="13"/>
      <c r="H285" s="13">
        <f t="shared" si="10"/>
        <v>218669.04</v>
      </c>
    </row>
    <row r="286" spans="1:8" x14ac:dyDescent="0.25">
      <c r="A286" s="6" t="s">
        <v>562</v>
      </c>
      <c r="B286" s="6" t="s">
        <v>563</v>
      </c>
      <c r="C286" s="13">
        <v>425616.3</v>
      </c>
      <c r="D286" s="20">
        <v>0</v>
      </c>
      <c r="E286" s="10">
        <f t="shared" si="9"/>
        <v>425616.3</v>
      </c>
      <c r="F286" s="13">
        <v>149980.71</v>
      </c>
      <c r="G286" s="13"/>
      <c r="H286" s="13">
        <f t="shared" si="10"/>
        <v>149980.71</v>
      </c>
    </row>
    <row r="287" spans="1:8" x14ac:dyDescent="0.25">
      <c r="A287" s="6" t="s">
        <v>564</v>
      </c>
      <c r="B287" s="6" t="s">
        <v>565</v>
      </c>
      <c r="C287" s="13">
        <v>276824.90000000002</v>
      </c>
      <c r="D287" s="20">
        <v>0</v>
      </c>
      <c r="E287" s="10">
        <f t="shared" si="9"/>
        <v>276824.90000000002</v>
      </c>
      <c r="F287" s="13">
        <v>22746.95</v>
      </c>
      <c r="G287" s="13"/>
      <c r="H287" s="13">
        <f t="shared" si="10"/>
        <v>22746.95</v>
      </c>
    </row>
    <row r="288" spans="1:8" x14ac:dyDescent="0.25">
      <c r="A288" s="6" t="s">
        <v>566</v>
      </c>
      <c r="B288" s="6" t="s">
        <v>567</v>
      </c>
      <c r="C288" s="13">
        <v>399402.4</v>
      </c>
      <c r="D288" s="20">
        <v>0</v>
      </c>
      <c r="E288" s="10">
        <f t="shared" si="9"/>
        <v>399402.4</v>
      </c>
      <c r="F288" s="13">
        <v>48700.85</v>
      </c>
      <c r="G288" s="13"/>
      <c r="H288" s="13">
        <f t="shared" si="10"/>
        <v>48700.85</v>
      </c>
    </row>
    <row r="289" spans="1:8" x14ac:dyDescent="0.25">
      <c r="A289" s="6" t="s">
        <v>568</v>
      </c>
      <c r="B289" s="6" t="s">
        <v>569</v>
      </c>
      <c r="C289" s="13">
        <v>299570.2</v>
      </c>
      <c r="D289" s="20">
        <v>0</v>
      </c>
      <c r="E289" s="10">
        <f t="shared" si="9"/>
        <v>299570.2</v>
      </c>
      <c r="F289" s="13">
        <v>77861.69</v>
      </c>
      <c r="G289" s="13"/>
      <c r="H289" s="13">
        <f t="shared" si="10"/>
        <v>77861.69</v>
      </c>
    </row>
    <row r="290" spans="1:8" x14ac:dyDescent="0.25">
      <c r="A290" s="6" t="s">
        <v>570</v>
      </c>
      <c r="B290" s="6" t="s">
        <v>571</v>
      </c>
      <c r="C290" s="13">
        <v>1364704.8</v>
      </c>
      <c r="D290" s="20">
        <v>0</v>
      </c>
      <c r="E290" s="10">
        <f t="shared" si="9"/>
        <v>1364704.8</v>
      </c>
      <c r="F290" s="13">
        <v>234256.3</v>
      </c>
      <c r="G290" s="13"/>
      <c r="H290" s="13">
        <f t="shared" si="10"/>
        <v>234256.3</v>
      </c>
    </row>
    <row r="291" spans="1:8" x14ac:dyDescent="0.25">
      <c r="A291" s="6" t="s">
        <v>572</v>
      </c>
      <c r="B291" s="6" t="s">
        <v>573</v>
      </c>
      <c r="C291" s="13">
        <v>738965.9</v>
      </c>
      <c r="D291" s="20">
        <v>0</v>
      </c>
      <c r="E291" s="10">
        <f t="shared" si="9"/>
        <v>738965.9</v>
      </c>
      <c r="F291" s="13">
        <v>273560.03999999998</v>
      </c>
      <c r="G291" s="13"/>
      <c r="H291" s="13">
        <f t="shared" si="10"/>
        <v>273560.03999999998</v>
      </c>
    </row>
    <row r="292" spans="1:8" x14ac:dyDescent="0.25">
      <c r="A292" s="6" t="s">
        <v>574</v>
      </c>
      <c r="B292" s="6" t="s">
        <v>575</v>
      </c>
      <c r="C292" s="13">
        <v>819336.5</v>
      </c>
      <c r="D292" s="20">
        <v>0</v>
      </c>
      <c r="E292" s="10">
        <f t="shared" si="9"/>
        <v>819336.5</v>
      </c>
      <c r="F292" s="13">
        <v>231198.51</v>
      </c>
      <c r="G292" s="13"/>
      <c r="H292" s="13">
        <f t="shared" si="10"/>
        <v>231198.51</v>
      </c>
    </row>
    <row r="293" spans="1:8" x14ac:dyDescent="0.25">
      <c r="A293" s="6" t="s">
        <v>576</v>
      </c>
      <c r="B293" s="6" t="s">
        <v>577</v>
      </c>
      <c r="C293" s="13">
        <v>242603.9</v>
      </c>
      <c r="D293" s="20">
        <v>0</v>
      </c>
      <c r="E293" s="10">
        <f t="shared" si="9"/>
        <v>242603.9</v>
      </c>
      <c r="F293" s="13">
        <v>22896.11</v>
      </c>
      <c r="G293" s="13"/>
      <c r="H293" s="13">
        <f t="shared" si="10"/>
        <v>22896.11</v>
      </c>
    </row>
    <row r="294" spans="1:8" x14ac:dyDescent="0.25">
      <c r="A294" s="6" t="s">
        <v>578</v>
      </c>
      <c r="B294" s="6" t="s">
        <v>579</v>
      </c>
      <c r="C294" s="13">
        <v>245878.8</v>
      </c>
      <c r="D294" s="20">
        <v>0</v>
      </c>
      <c r="E294" s="10">
        <f t="shared" si="9"/>
        <v>245878.8</v>
      </c>
      <c r="F294" s="13">
        <v>43629.4</v>
      </c>
      <c r="G294" s="13"/>
      <c r="H294" s="13">
        <f t="shared" si="10"/>
        <v>43629.4</v>
      </c>
    </row>
    <row r="295" spans="1:8" x14ac:dyDescent="0.25">
      <c r="A295" s="6" t="s">
        <v>580</v>
      </c>
      <c r="B295" s="6" t="s">
        <v>581</v>
      </c>
      <c r="C295" s="13">
        <v>284334.40000000002</v>
      </c>
      <c r="D295" s="20">
        <v>0</v>
      </c>
      <c r="E295" s="10">
        <f t="shared" si="9"/>
        <v>284334.40000000002</v>
      </c>
      <c r="F295" s="13">
        <v>90540.32</v>
      </c>
      <c r="G295" s="13"/>
      <c r="H295" s="13">
        <f t="shared" si="10"/>
        <v>90540.32</v>
      </c>
    </row>
    <row r="296" spans="1:8" x14ac:dyDescent="0.25">
      <c r="A296" s="6" t="s">
        <v>582</v>
      </c>
      <c r="B296" s="6" t="s">
        <v>583</v>
      </c>
      <c r="C296" s="13">
        <v>315375.3</v>
      </c>
      <c r="D296" s="20">
        <v>0</v>
      </c>
      <c r="E296" s="10">
        <f t="shared" si="9"/>
        <v>315375.3</v>
      </c>
      <c r="F296" s="13">
        <v>77787.11</v>
      </c>
      <c r="G296" s="13"/>
      <c r="H296" s="13">
        <f t="shared" si="10"/>
        <v>77787.11</v>
      </c>
    </row>
    <row r="297" spans="1:8" x14ac:dyDescent="0.25">
      <c r="A297" s="6" t="s">
        <v>584</v>
      </c>
      <c r="B297" s="6" t="s">
        <v>585</v>
      </c>
      <c r="C297" s="13">
        <v>1259246.5</v>
      </c>
      <c r="D297" s="20">
        <v>0</v>
      </c>
      <c r="E297" s="10">
        <f t="shared" si="9"/>
        <v>1259246.5</v>
      </c>
      <c r="F297" s="13">
        <v>321291.34999999998</v>
      </c>
      <c r="G297" s="13"/>
      <c r="H297" s="13">
        <f t="shared" si="10"/>
        <v>321291.34999999998</v>
      </c>
    </row>
    <row r="298" spans="1:8" x14ac:dyDescent="0.25">
      <c r="A298" s="6" t="s">
        <v>586</v>
      </c>
      <c r="B298" s="6" t="s">
        <v>587</v>
      </c>
      <c r="C298" s="13">
        <v>730076.8</v>
      </c>
      <c r="D298" s="20">
        <v>0</v>
      </c>
      <c r="E298" s="10">
        <f t="shared" si="9"/>
        <v>730076.8</v>
      </c>
      <c r="F298" s="13">
        <v>112616.05</v>
      </c>
      <c r="G298" s="13"/>
      <c r="H298" s="13">
        <f t="shared" si="10"/>
        <v>112616.05</v>
      </c>
    </row>
    <row r="299" spans="1:8" x14ac:dyDescent="0.25">
      <c r="A299" s="6" t="s">
        <v>588</v>
      </c>
      <c r="B299" s="6" t="s">
        <v>589</v>
      </c>
      <c r="C299" s="13">
        <v>917880.9</v>
      </c>
      <c r="D299" s="20">
        <v>0</v>
      </c>
      <c r="E299" s="10">
        <f t="shared" si="9"/>
        <v>917880.9</v>
      </c>
      <c r="F299" s="13">
        <v>1276514.0900000001</v>
      </c>
      <c r="G299" s="13"/>
      <c r="H299" s="13">
        <f t="shared" si="10"/>
        <v>1276514.0900000001</v>
      </c>
    </row>
    <row r="300" spans="1:8" x14ac:dyDescent="0.25">
      <c r="A300" s="6" t="s">
        <v>590</v>
      </c>
      <c r="B300" s="6" t="s">
        <v>591</v>
      </c>
      <c r="C300" s="13">
        <v>855164</v>
      </c>
      <c r="D300" s="20">
        <v>0</v>
      </c>
      <c r="E300" s="10">
        <f t="shared" si="9"/>
        <v>855164</v>
      </c>
      <c r="F300" s="13">
        <v>524671.44999999995</v>
      </c>
      <c r="G300" s="13"/>
      <c r="H300" s="13">
        <f t="shared" si="10"/>
        <v>524671.44999999995</v>
      </c>
    </row>
    <row r="301" spans="1:8" x14ac:dyDescent="0.25">
      <c r="A301" s="6" t="s">
        <v>592</v>
      </c>
      <c r="B301" s="6" t="s">
        <v>593</v>
      </c>
      <c r="C301" s="13">
        <v>1273189.1000000001</v>
      </c>
      <c r="D301" s="20">
        <v>0</v>
      </c>
      <c r="E301" s="10">
        <f t="shared" si="9"/>
        <v>1273189.1000000001</v>
      </c>
      <c r="F301" s="13">
        <v>747293.24</v>
      </c>
      <c r="G301" s="13"/>
      <c r="H301" s="13">
        <f t="shared" si="10"/>
        <v>747293.24</v>
      </c>
    </row>
    <row r="302" spans="1:8" x14ac:dyDescent="0.25">
      <c r="A302" s="6" t="s">
        <v>594</v>
      </c>
      <c r="B302" s="6" t="s">
        <v>595</v>
      </c>
      <c r="C302" s="13">
        <v>338199.3</v>
      </c>
      <c r="D302" s="20">
        <v>0</v>
      </c>
      <c r="E302" s="10">
        <f t="shared" si="9"/>
        <v>338199.3</v>
      </c>
      <c r="F302" s="13">
        <v>71224.06</v>
      </c>
      <c r="G302" s="13"/>
      <c r="H302" s="13">
        <f t="shared" si="10"/>
        <v>71224.06</v>
      </c>
    </row>
    <row r="303" spans="1:8" x14ac:dyDescent="0.25">
      <c r="A303" s="6" t="s">
        <v>596</v>
      </c>
      <c r="B303" s="6" t="s">
        <v>597</v>
      </c>
      <c r="C303" s="13">
        <v>1046362</v>
      </c>
      <c r="D303" s="20">
        <v>0</v>
      </c>
      <c r="E303" s="10">
        <f t="shared" si="9"/>
        <v>1046362</v>
      </c>
      <c r="F303" s="13">
        <v>205170.03</v>
      </c>
      <c r="G303" s="13"/>
      <c r="H303" s="13">
        <f t="shared" si="10"/>
        <v>205170.03</v>
      </c>
    </row>
    <row r="304" spans="1:8" x14ac:dyDescent="0.25">
      <c r="A304" s="6" t="s">
        <v>598</v>
      </c>
      <c r="B304" s="6" t="s">
        <v>599</v>
      </c>
      <c r="C304" s="13">
        <v>2409287.4</v>
      </c>
      <c r="D304" s="20">
        <v>0</v>
      </c>
      <c r="E304" s="10">
        <f t="shared" si="9"/>
        <v>2409287.4</v>
      </c>
      <c r="F304" s="13">
        <v>1013320.69</v>
      </c>
      <c r="G304" s="13"/>
      <c r="H304" s="13">
        <f t="shared" si="10"/>
        <v>1013320.69</v>
      </c>
    </row>
    <row r="305" spans="1:8" x14ac:dyDescent="0.25">
      <c r="A305" s="6" t="s">
        <v>600</v>
      </c>
      <c r="B305" s="6" t="s">
        <v>601</v>
      </c>
      <c r="C305" s="13">
        <v>318580.2</v>
      </c>
      <c r="D305" s="20">
        <v>0</v>
      </c>
      <c r="E305" s="10">
        <f t="shared" si="9"/>
        <v>318580.2</v>
      </c>
      <c r="F305" s="13">
        <v>83902.68</v>
      </c>
      <c r="G305" s="13"/>
      <c r="H305" s="13">
        <f t="shared" si="10"/>
        <v>83902.68</v>
      </c>
    </row>
    <row r="306" spans="1:8" x14ac:dyDescent="0.25">
      <c r="A306" s="6" t="s">
        <v>602</v>
      </c>
      <c r="B306" s="6" t="s">
        <v>603</v>
      </c>
      <c r="C306" s="13">
        <v>2004296.1</v>
      </c>
      <c r="D306" s="20">
        <v>0</v>
      </c>
      <c r="E306" s="10">
        <f t="shared" si="9"/>
        <v>2004296.1</v>
      </c>
      <c r="F306" s="13">
        <v>494615.65</v>
      </c>
      <c r="G306" s="13"/>
      <c r="H306" s="13">
        <f t="shared" si="10"/>
        <v>494615.65</v>
      </c>
    </row>
    <row r="307" spans="1:8" x14ac:dyDescent="0.25">
      <c r="A307" s="6" t="s">
        <v>604</v>
      </c>
      <c r="B307" s="6" t="s">
        <v>605</v>
      </c>
      <c r="C307" s="13">
        <v>304549</v>
      </c>
      <c r="D307" s="20">
        <v>0</v>
      </c>
      <c r="E307" s="10">
        <f t="shared" si="9"/>
        <v>304549</v>
      </c>
      <c r="F307" s="13">
        <v>118880.78</v>
      </c>
      <c r="G307" s="13"/>
      <c r="H307" s="13">
        <f t="shared" si="10"/>
        <v>118880.78</v>
      </c>
    </row>
    <row r="308" spans="1:8" x14ac:dyDescent="0.25">
      <c r="A308" s="6" t="s">
        <v>606</v>
      </c>
      <c r="B308" s="6" t="s">
        <v>607</v>
      </c>
      <c r="C308" s="13">
        <v>1371620.9</v>
      </c>
      <c r="D308" s="20">
        <v>0</v>
      </c>
      <c r="E308" s="10">
        <f t="shared" si="9"/>
        <v>1371620.9</v>
      </c>
      <c r="F308" s="13">
        <v>340010.97</v>
      </c>
      <c r="G308" s="13"/>
      <c r="H308" s="13">
        <f t="shared" si="10"/>
        <v>340010.97</v>
      </c>
    </row>
    <row r="309" spans="1:8" x14ac:dyDescent="0.25">
      <c r="A309" s="6" t="s">
        <v>608</v>
      </c>
      <c r="B309" s="6" t="s">
        <v>609</v>
      </c>
      <c r="C309" s="13">
        <v>273701.90000000002</v>
      </c>
      <c r="D309" s="20">
        <v>0</v>
      </c>
      <c r="E309" s="10">
        <f t="shared" si="9"/>
        <v>273701.90000000002</v>
      </c>
      <c r="F309" s="13">
        <v>80621.16</v>
      </c>
      <c r="G309" s="13"/>
      <c r="H309" s="13">
        <f t="shared" si="10"/>
        <v>80621.16</v>
      </c>
    </row>
    <row r="310" spans="1:8" x14ac:dyDescent="0.25">
      <c r="A310" s="6" t="s">
        <v>610</v>
      </c>
      <c r="B310" s="6" t="s">
        <v>611</v>
      </c>
      <c r="C310" s="13">
        <v>398986.2</v>
      </c>
      <c r="D310" s="20">
        <v>0</v>
      </c>
      <c r="E310" s="10">
        <f t="shared" si="9"/>
        <v>398986.2</v>
      </c>
      <c r="F310" s="13">
        <v>53399.4</v>
      </c>
      <c r="G310" s="13"/>
      <c r="H310" s="13">
        <f t="shared" si="10"/>
        <v>53399.4</v>
      </c>
    </row>
    <row r="311" spans="1:8" x14ac:dyDescent="0.25">
      <c r="A311" s="6" t="s">
        <v>612</v>
      </c>
      <c r="B311" s="6" t="s">
        <v>613</v>
      </c>
      <c r="C311" s="13">
        <v>411551.5</v>
      </c>
      <c r="D311" s="20">
        <v>0</v>
      </c>
      <c r="E311" s="10">
        <f t="shared" si="9"/>
        <v>411551.5</v>
      </c>
      <c r="F311" s="13">
        <v>323155.84999999998</v>
      </c>
      <c r="G311" s="13"/>
      <c r="H311" s="13">
        <f t="shared" si="10"/>
        <v>323155.84999999998</v>
      </c>
    </row>
    <row r="312" spans="1:8" x14ac:dyDescent="0.25">
      <c r="A312" s="6" t="s">
        <v>614</v>
      </c>
      <c r="B312" s="6" t="s">
        <v>615</v>
      </c>
      <c r="C312" s="13">
        <v>1372738.7</v>
      </c>
      <c r="D312" s="20">
        <v>0</v>
      </c>
      <c r="E312" s="10">
        <f t="shared" si="9"/>
        <v>1372738.7</v>
      </c>
      <c r="F312" s="13">
        <v>347096.08</v>
      </c>
      <c r="G312" s="13"/>
      <c r="H312" s="13">
        <f t="shared" si="10"/>
        <v>347096.08</v>
      </c>
    </row>
    <row r="313" spans="1:8" x14ac:dyDescent="0.25">
      <c r="A313" s="6" t="s">
        <v>616</v>
      </c>
      <c r="B313" s="6" t="s">
        <v>617</v>
      </c>
      <c r="C313" s="13">
        <v>1586994.5</v>
      </c>
      <c r="D313" s="20">
        <v>0</v>
      </c>
      <c r="E313" s="10">
        <f t="shared" si="9"/>
        <v>1586994.5</v>
      </c>
      <c r="F313" s="13">
        <v>726037.9</v>
      </c>
      <c r="G313" s="13"/>
      <c r="H313" s="13">
        <f t="shared" si="10"/>
        <v>726037.9</v>
      </c>
    </row>
    <row r="314" spans="1:8" x14ac:dyDescent="0.25">
      <c r="A314" s="6" t="s">
        <v>618</v>
      </c>
      <c r="B314" s="6" t="s">
        <v>619</v>
      </c>
      <c r="C314" s="13">
        <v>610757.69999999995</v>
      </c>
      <c r="D314" s="20">
        <v>0</v>
      </c>
      <c r="E314" s="10">
        <f t="shared" si="9"/>
        <v>610757.69999999995</v>
      </c>
      <c r="F314" s="13">
        <v>246636.6</v>
      </c>
      <c r="G314" s="13"/>
      <c r="H314" s="13">
        <f t="shared" si="10"/>
        <v>246636.6</v>
      </c>
    </row>
    <row r="315" spans="1:8" x14ac:dyDescent="0.25">
      <c r="A315" s="6" t="s">
        <v>620</v>
      </c>
      <c r="B315" s="6" t="s">
        <v>621</v>
      </c>
      <c r="C315" s="13">
        <v>3259210.8</v>
      </c>
      <c r="D315" s="20">
        <v>0</v>
      </c>
      <c r="E315" s="10">
        <f t="shared" si="9"/>
        <v>3259210.8</v>
      </c>
      <c r="F315" s="13">
        <v>773247.14</v>
      </c>
      <c r="G315" s="13">
        <v>13940</v>
      </c>
      <c r="H315" s="13">
        <f t="shared" si="10"/>
        <v>759307.14</v>
      </c>
    </row>
    <row r="316" spans="1:8" x14ac:dyDescent="0.25">
      <c r="A316" s="6" t="s">
        <v>622</v>
      </c>
      <c r="B316" s="6" t="s">
        <v>623</v>
      </c>
      <c r="C316" s="13">
        <v>1816554</v>
      </c>
      <c r="D316" s="20">
        <v>0</v>
      </c>
      <c r="E316" s="10">
        <f t="shared" si="9"/>
        <v>1816554</v>
      </c>
      <c r="F316" s="13">
        <v>1085290.55</v>
      </c>
      <c r="G316" s="13"/>
      <c r="H316" s="13">
        <f t="shared" si="10"/>
        <v>1085290.55</v>
      </c>
    </row>
    <row r="317" spans="1:8" x14ac:dyDescent="0.25">
      <c r="A317" s="6" t="s">
        <v>624</v>
      </c>
      <c r="B317" s="6" t="s">
        <v>625</v>
      </c>
      <c r="C317" s="13">
        <v>267307.2</v>
      </c>
      <c r="D317" s="20">
        <v>0</v>
      </c>
      <c r="E317" s="10">
        <f t="shared" si="9"/>
        <v>267307.2</v>
      </c>
      <c r="F317" s="13">
        <v>36022.22</v>
      </c>
      <c r="G317" s="13"/>
      <c r="H317" s="13">
        <f t="shared" si="10"/>
        <v>36022.22</v>
      </c>
    </row>
    <row r="318" spans="1:8" x14ac:dyDescent="0.25">
      <c r="A318" s="6" t="s">
        <v>626</v>
      </c>
      <c r="B318" s="6" t="s">
        <v>627</v>
      </c>
      <c r="C318" s="13">
        <v>3550548.2</v>
      </c>
      <c r="D318" s="20">
        <v>0</v>
      </c>
      <c r="E318" s="10">
        <f t="shared" si="9"/>
        <v>3550548.2</v>
      </c>
      <c r="F318" s="13">
        <v>841189.67</v>
      </c>
      <c r="G318" s="13"/>
      <c r="H318" s="13">
        <f t="shared" si="10"/>
        <v>841189.67</v>
      </c>
    </row>
    <row r="319" spans="1:8" x14ac:dyDescent="0.25">
      <c r="A319" s="6" t="s">
        <v>628</v>
      </c>
      <c r="B319" s="6" t="s">
        <v>629</v>
      </c>
      <c r="C319" s="13">
        <v>438851.9</v>
      </c>
      <c r="D319" s="20">
        <v>0</v>
      </c>
      <c r="E319" s="10">
        <f t="shared" si="9"/>
        <v>438851.9</v>
      </c>
      <c r="F319" s="13">
        <v>54443.519999999997</v>
      </c>
      <c r="G319" s="13"/>
      <c r="H319" s="13">
        <f t="shared" si="10"/>
        <v>54443.519999999997</v>
      </c>
    </row>
    <row r="320" spans="1:8" x14ac:dyDescent="0.25">
      <c r="A320" s="6" t="s">
        <v>630</v>
      </c>
      <c r="B320" s="6" t="s">
        <v>631</v>
      </c>
      <c r="C320" s="13">
        <v>328107.7</v>
      </c>
      <c r="D320" s="20">
        <v>0</v>
      </c>
      <c r="E320" s="10">
        <f t="shared" si="9"/>
        <v>328107.7</v>
      </c>
      <c r="F320" s="13">
        <v>130888.19</v>
      </c>
      <c r="G320" s="13"/>
      <c r="H320" s="13">
        <f t="shared" si="10"/>
        <v>130888.19</v>
      </c>
    </row>
    <row r="321" spans="1:8" x14ac:dyDescent="0.25">
      <c r="A321" s="6" t="s">
        <v>632</v>
      </c>
      <c r="B321" s="6" t="s">
        <v>633</v>
      </c>
      <c r="C321" s="13">
        <v>642371.19999999995</v>
      </c>
      <c r="D321" s="20">
        <v>0</v>
      </c>
      <c r="E321" s="10">
        <f t="shared" si="9"/>
        <v>642371.19999999995</v>
      </c>
      <c r="F321" s="13">
        <v>141627.73000000001</v>
      </c>
      <c r="G321" s="13"/>
      <c r="H321" s="13">
        <f t="shared" si="10"/>
        <v>141627.73000000001</v>
      </c>
    </row>
    <row r="322" spans="1:8" s="9" customFormat="1" x14ac:dyDescent="0.25">
      <c r="A322" s="8" t="s">
        <v>634</v>
      </c>
      <c r="B322" s="8" t="s">
        <v>635</v>
      </c>
      <c r="C322" s="13">
        <v>257833</v>
      </c>
      <c r="D322" s="20">
        <v>0</v>
      </c>
      <c r="E322" s="10">
        <f t="shared" si="9"/>
        <v>257833</v>
      </c>
      <c r="F322" s="13">
        <v>55040.160000000003</v>
      </c>
      <c r="G322" s="13"/>
      <c r="H322" s="13">
        <f t="shared" si="10"/>
        <v>55040.160000000003</v>
      </c>
    </row>
    <row r="323" spans="1:8" s="9" customFormat="1" x14ac:dyDescent="0.25">
      <c r="A323" s="8" t="s">
        <v>636</v>
      </c>
      <c r="B323" s="8" t="s">
        <v>637</v>
      </c>
      <c r="C323" s="13">
        <v>478669.8</v>
      </c>
      <c r="D323" s="20">
        <v>0</v>
      </c>
      <c r="E323" s="10">
        <f t="shared" si="9"/>
        <v>478669.8</v>
      </c>
      <c r="F323" s="13">
        <v>93747.27</v>
      </c>
      <c r="G323" s="13"/>
      <c r="H323" s="13">
        <f t="shared" si="10"/>
        <v>93747.27</v>
      </c>
    </row>
    <row r="324" spans="1:8" x14ac:dyDescent="0.25">
      <c r="A324" s="6" t="s">
        <v>638</v>
      </c>
      <c r="B324" s="6" t="s">
        <v>639</v>
      </c>
      <c r="C324" s="13">
        <v>4854326.3</v>
      </c>
      <c r="D324" s="20">
        <v>0</v>
      </c>
      <c r="E324" s="10">
        <f t="shared" si="9"/>
        <v>4854326.3</v>
      </c>
      <c r="F324" s="13">
        <v>3712600.57</v>
      </c>
      <c r="G324" s="13">
        <v>752738</v>
      </c>
      <c r="H324" s="13">
        <f t="shared" si="10"/>
        <v>2959862.57</v>
      </c>
    </row>
    <row r="325" spans="1:8" x14ac:dyDescent="0.25">
      <c r="A325" s="6" t="s">
        <v>640</v>
      </c>
      <c r="B325" s="6" t="s">
        <v>641</v>
      </c>
      <c r="C325" s="13">
        <v>440813.5</v>
      </c>
      <c r="D325" s="20">
        <v>0</v>
      </c>
      <c r="E325" s="10">
        <f t="shared" si="9"/>
        <v>440813.5</v>
      </c>
      <c r="F325" s="13">
        <v>72491.92</v>
      </c>
      <c r="G325" s="13"/>
      <c r="H325" s="13">
        <f t="shared" si="10"/>
        <v>72491.92</v>
      </c>
    </row>
    <row r="326" spans="1:8" x14ac:dyDescent="0.25">
      <c r="A326" s="6" t="s">
        <v>642</v>
      </c>
      <c r="B326" s="6" t="s">
        <v>643</v>
      </c>
      <c r="C326" s="13">
        <v>311550.40000000002</v>
      </c>
      <c r="D326" s="20">
        <v>0</v>
      </c>
      <c r="E326" s="10">
        <f t="shared" si="9"/>
        <v>311550.40000000002</v>
      </c>
      <c r="F326" s="13">
        <v>52653.599999999999</v>
      </c>
      <c r="G326" s="13"/>
      <c r="H326" s="13">
        <f t="shared" si="10"/>
        <v>52653.599999999999</v>
      </c>
    </row>
    <row r="327" spans="1:8" x14ac:dyDescent="0.25">
      <c r="A327" s="6" t="s">
        <v>644</v>
      </c>
      <c r="B327" s="6" t="s">
        <v>645</v>
      </c>
      <c r="C327" s="13">
        <v>316681.40000000002</v>
      </c>
      <c r="D327" s="20">
        <v>0</v>
      </c>
      <c r="E327" s="10">
        <f t="shared" si="9"/>
        <v>316681.40000000002</v>
      </c>
      <c r="F327" s="13">
        <v>56009.7</v>
      </c>
      <c r="G327" s="13"/>
      <c r="H327" s="13">
        <f t="shared" si="10"/>
        <v>56009.7</v>
      </c>
    </row>
    <row r="328" spans="1:8" x14ac:dyDescent="0.25">
      <c r="A328" s="6" t="s">
        <v>646</v>
      </c>
      <c r="B328" s="6" t="s">
        <v>647</v>
      </c>
      <c r="C328" s="13">
        <v>425182.1</v>
      </c>
      <c r="D328" s="20">
        <v>0</v>
      </c>
      <c r="E328" s="10">
        <f t="shared" ref="E328:E391" si="11">C328-D328</f>
        <v>425182.1</v>
      </c>
      <c r="F328" s="13">
        <v>58620.01</v>
      </c>
      <c r="G328" s="13"/>
      <c r="H328" s="13">
        <f t="shared" ref="H328:H391" si="12">F328-G328</f>
        <v>58620.01</v>
      </c>
    </row>
    <row r="329" spans="1:8" x14ac:dyDescent="0.25">
      <c r="A329" s="6" t="s">
        <v>648</v>
      </c>
      <c r="B329" s="6" t="s">
        <v>649</v>
      </c>
      <c r="C329" s="13">
        <v>781140.3</v>
      </c>
      <c r="D329" s="20">
        <v>0</v>
      </c>
      <c r="E329" s="10">
        <f t="shared" si="11"/>
        <v>781140.3</v>
      </c>
      <c r="F329" s="13">
        <v>179290.71</v>
      </c>
      <c r="G329" s="13"/>
      <c r="H329" s="13">
        <f t="shared" si="12"/>
        <v>179290.71</v>
      </c>
    </row>
    <row r="330" spans="1:8" x14ac:dyDescent="0.25">
      <c r="A330" s="6" t="s">
        <v>650</v>
      </c>
      <c r="B330" s="6" t="s">
        <v>651</v>
      </c>
      <c r="C330" s="13">
        <v>7780099.5</v>
      </c>
      <c r="D330" s="20">
        <v>0</v>
      </c>
      <c r="E330" s="10">
        <f t="shared" si="11"/>
        <v>7780099.5</v>
      </c>
      <c r="F330" s="13">
        <v>3595062.23</v>
      </c>
      <c r="G330" s="13"/>
      <c r="H330" s="13">
        <f t="shared" si="12"/>
        <v>3595062.23</v>
      </c>
    </row>
    <row r="331" spans="1:8" x14ac:dyDescent="0.25">
      <c r="A331" s="6" t="s">
        <v>652</v>
      </c>
      <c r="B331" s="6" t="s">
        <v>653</v>
      </c>
      <c r="C331" s="13">
        <v>5083031.5999999996</v>
      </c>
      <c r="D331" s="20">
        <v>0</v>
      </c>
      <c r="E331" s="10">
        <f t="shared" si="11"/>
        <v>5083031.5999999996</v>
      </c>
      <c r="F331" s="13">
        <v>889741.36</v>
      </c>
      <c r="G331" s="13">
        <v>14046</v>
      </c>
      <c r="H331" s="13">
        <f t="shared" si="12"/>
        <v>875695.36</v>
      </c>
    </row>
    <row r="332" spans="1:8" x14ac:dyDescent="0.25">
      <c r="A332" s="6" t="s">
        <v>654</v>
      </c>
      <c r="B332" s="6" t="s">
        <v>655</v>
      </c>
      <c r="C332" s="13">
        <v>1971365.5</v>
      </c>
      <c r="D332" s="20">
        <v>0</v>
      </c>
      <c r="E332" s="10">
        <f t="shared" si="11"/>
        <v>1971365.5</v>
      </c>
      <c r="F332" s="13">
        <v>376778.99</v>
      </c>
      <c r="G332" s="13"/>
      <c r="H332" s="13">
        <f t="shared" si="12"/>
        <v>376778.99</v>
      </c>
    </row>
    <row r="333" spans="1:8" x14ac:dyDescent="0.25">
      <c r="A333" s="6" t="s">
        <v>656</v>
      </c>
      <c r="B333" s="6" t="s">
        <v>657</v>
      </c>
      <c r="C333" s="13">
        <v>2423601.9</v>
      </c>
      <c r="D333" s="13">
        <v>535477.91</v>
      </c>
      <c r="E333" s="10">
        <f t="shared" si="11"/>
        <v>1888123.9899999998</v>
      </c>
      <c r="F333" s="13">
        <v>1154426.3600000001</v>
      </c>
      <c r="G333" s="13"/>
      <c r="H333" s="13">
        <f t="shared" si="12"/>
        <v>1154426.3600000001</v>
      </c>
    </row>
    <row r="334" spans="1:8" x14ac:dyDescent="0.25">
      <c r="A334" s="6" t="s">
        <v>658</v>
      </c>
      <c r="B334" s="6" t="s">
        <v>659</v>
      </c>
      <c r="C334" s="13">
        <v>589322.19999999995</v>
      </c>
      <c r="D334" s="20">
        <v>0</v>
      </c>
      <c r="E334" s="10">
        <f t="shared" si="11"/>
        <v>589322.19999999995</v>
      </c>
      <c r="F334" s="13">
        <v>107470.02</v>
      </c>
      <c r="G334" s="13"/>
      <c r="H334" s="13">
        <f t="shared" si="12"/>
        <v>107470.02</v>
      </c>
    </row>
    <row r="335" spans="1:8" x14ac:dyDescent="0.25">
      <c r="A335" s="6" t="s">
        <v>660</v>
      </c>
      <c r="B335" s="6" t="s">
        <v>661</v>
      </c>
      <c r="C335" s="13">
        <v>529911.9</v>
      </c>
      <c r="D335" s="20">
        <v>0</v>
      </c>
      <c r="E335" s="10">
        <f t="shared" si="11"/>
        <v>529911.9</v>
      </c>
      <c r="F335" s="13">
        <v>85990.93</v>
      </c>
      <c r="G335" s="13"/>
      <c r="H335" s="13">
        <f t="shared" si="12"/>
        <v>85990.93</v>
      </c>
    </row>
    <row r="336" spans="1:8" x14ac:dyDescent="0.25">
      <c r="A336" s="6" t="s">
        <v>662</v>
      </c>
      <c r="B336" s="6" t="s">
        <v>663</v>
      </c>
      <c r="C336" s="13">
        <v>1505987.3</v>
      </c>
      <c r="D336" s="20">
        <v>0</v>
      </c>
      <c r="E336" s="10">
        <f t="shared" si="11"/>
        <v>1505987.3</v>
      </c>
      <c r="F336" s="13">
        <v>320396.39</v>
      </c>
      <c r="G336" s="13"/>
      <c r="H336" s="13">
        <f t="shared" si="12"/>
        <v>320396.39</v>
      </c>
    </row>
    <row r="337" spans="1:8" x14ac:dyDescent="0.25">
      <c r="A337" s="6" t="s">
        <v>664</v>
      </c>
      <c r="B337" s="6" t="s">
        <v>665</v>
      </c>
      <c r="C337" s="13">
        <v>434634.7</v>
      </c>
      <c r="D337" s="20">
        <v>0</v>
      </c>
      <c r="E337" s="10">
        <f t="shared" si="11"/>
        <v>434634.7</v>
      </c>
      <c r="F337" s="13">
        <v>73237.72</v>
      </c>
      <c r="G337" s="13"/>
      <c r="H337" s="13">
        <f t="shared" si="12"/>
        <v>73237.72</v>
      </c>
    </row>
    <row r="338" spans="1:8" x14ac:dyDescent="0.25">
      <c r="A338" s="6" t="s">
        <v>666</v>
      </c>
      <c r="B338" s="6" t="s">
        <v>667</v>
      </c>
      <c r="C338" s="13">
        <v>193051.1</v>
      </c>
      <c r="D338" s="20">
        <v>0</v>
      </c>
      <c r="E338" s="10">
        <f t="shared" si="11"/>
        <v>193051.1</v>
      </c>
      <c r="F338" s="13">
        <v>27818.400000000001</v>
      </c>
      <c r="G338" s="13"/>
      <c r="H338" s="13">
        <f t="shared" si="12"/>
        <v>27818.400000000001</v>
      </c>
    </row>
    <row r="339" spans="1:8" x14ac:dyDescent="0.25">
      <c r="A339" s="6" t="s">
        <v>668</v>
      </c>
      <c r="B339" s="6" t="s">
        <v>669</v>
      </c>
      <c r="C339" s="13">
        <v>400158.3</v>
      </c>
      <c r="D339" s="20">
        <v>0</v>
      </c>
      <c r="E339" s="10">
        <f t="shared" si="11"/>
        <v>400158.3</v>
      </c>
      <c r="F339" s="13">
        <v>245667.06</v>
      </c>
      <c r="G339" s="13"/>
      <c r="H339" s="13">
        <f t="shared" si="12"/>
        <v>245667.06</v>
      </c>
    </row>
    <row r="340" spans="1:8" x14ac:dyDescent="0.25">
      <c r="A340" s="6" t="s">
        <v>670</v>
      </c>
      <c r="B340" s="6" t="s">
        <v>671</v>
      </c>
      <c r="C340" s="13">
        <v>7428264.4000000004</v>
      </c>
      <c r="D340" s="20">
        <v>0</v>
      </c>
      <c r="E340" s="10">
        <f t="shared" si="11"/>
        <v>7428264.4000000004</v>
      </c>
      <c r="F340" s="13">
        <v>3769356.07</v>
      </c>
      <c r="G340" s="13"/>
      <c r="H340" s="13">
        <f t="shared" si="12"/>
        <v>3769356.07</v>
      </c>
    </row>
    <row r="341" spans="1:8" x14ac:dyDescent="0.25">
      <c r="A341" s="6" t="s">
        <v>672</v>
      </c>
      <c r="B341" s="6" t="s">
        <v>673</v>
      </c>
      <c r="C341" s="13">
        <v>315171.09999999998</v>
      </c>
      <c r="D341" s="20">
        <v>0</v>
      </c>
      <c r="E341" s="10">
        <f t="shared" si="11"/>
        <v>315171.09999999998</v>
      </c>
      <c r="F341" s="13">
        <v>64661</v>
      </c>
      <c r="G341" s="13"/>
      <c r="H341" s="13">
        <f t="shared" si="12"/>
        <v>64661</v>
      </c>
    </row>
    <row r="342" spans="1:8" x14ac:dyDescent="0.25">
      <c r="A342" s="6" t="s">
        <v>674</v>
      </c>
      <c r="B342" s="6" t="s">
        <v>675</v>
      </c>
      <c r="C342" s="13">
        <v>786442.6</v>
      </c>
      <c r="D342" s="20">
        <v>0</v>
      </c>
      <c r="E342" s="10">
        <f t="shared" si="11"/>
        <v>786442.6</v>
      </c>
      <c r="F342" s="13">
        <v>126562.54</v>
      </c>
      <c r="G342" s="13"/>
      <c r="H342" s="13">
        <f t="shared" si="12"/>
        <v>126562.54</v>
      </c>
    </row>
    <row r="343" spans="1:8" x14ac:dyDescent="0.25">
      <c r="A343" s="6" t="s">
        <v>676</v>
      </c>
      <c r="B343" s="6" t="s">
        <v>677</v>
      </c>
      <c r="C343" s="13">
        <v>2537208.4</v>
      </c>
      <c r="D343" s="20">
        <v>0</v>
      </c>
      <c r="E343" s="10">
        <f t="shared" si="11"/>
        <v>2537208.4</v>
      </c>
      <c r="F343" s="13">
        <v>418842.2</v>
      </c>
      <c r="G343" s="13"/>
      <c r="H343" s="13">
        <f t="shared" si="12"/>
        <v>418842.2</v>
      </c>
    </row>
    <row r="344" spans="1:8" x14ac:dyDescent="0.25">
      <c r="A344" s="6" t="s">
        <v>678</v>
      </c>
      <c r="B344" s="6" t="s">
        <v>679</v>
      </c>
      <c r="C344" s="13">
        <v>905497.1</v>
      </c>
      <c r="D344" s="20">
        <v>0</v>
      </c>
      <c r="E344" s="10">
        <f t="shared" si="11"/>
        <v>905497.1</v>
      </c>
      <c r="F344" s="13">
        <v>772725.08</v>
      </c>
      <c r="G344" s="13">
        <v>27460</v>
      </c>
      <c r="H344" s="13">
        <f t="shared" si="12"/>
        <v>745265.08</v>
      </c>
    </row>
    <row r="345" spans="1:8" x14ac:dyDescent="0.25">
      <c r="A345" s="6" t="s">
        <v>680</v>
      </c>
      <c r="B345" s="6" t="s">
        <v>681</v>
      </c>
      <c r="C345" s="13">
        <v>626964.30000000005</v>
      </c>
      <c r="D345" s="20">
        <v>0</v>
      </c>
      <c r="E345" s="10">
        <f t="shared" si="11"/>
        <v>626964.30000000005</v>
      </c>
      <c r="F345" s="13">
        <v>324647.45</v>
      </c>
      <c r="G345" s="13"/>
      <c r="H345" s="13">
        <f t="shared" si="12"/>
        <v>324647.45</v>
      </c>
    </row>
    <row r="346" spans="1:8" x14ac:dyDescent="0.25">
      <c r="A346" s="6" t="s">
        <v>682</v>
      </c>
      <c r="B346" s="6" t="s">
        <v>683</v>
      </c>
      <c r="C346" s="13">
        <v>534972.19999999995</v>
      </c>
      <c r="D346" s="20">
        <v>0</v>
      </c>
      <c r="E346" s="10">
        <f t="shared" si="11"/>
        <v>534972.19999999995</v>
      </c>
      <c r="F346" s="13">
        <v>130291.55</v>
      </c>
      <c r="G346" s="13"/>
      <c r="H346" s="13">
        <f t="shared" si="12"/>
        <v>130291.55</v>
      </c>
    </row>
    <row r="347" spans="1:8" x14ac:dyDescent="0.25">
      <c r="A347" s="6" t="s">
        <v>684</v>
      </c>
      <c r="B347" s="6" t="s">
        <v>685</v>
      </c>
      <c r="C347" s="13">
        <v>167688.6</v>
      </c>
      <c r="D347" s="20">
        <v>0</v>
      </c>
      <c r="E347" s="10">
        <f t="shared" si="11"/>
        <v>167688.6</v>
      </c>
      <c r="F347" s="13">
        <v>17973.82</v>
      </c>
      <c r="G347" s="13"/>
      <c r="H347" s="13">
        <f t="shared" si="12"/>
        <v>17973.82</v>
      </c>
    </row>
    <row r="348" spans="1:8" x14ac:dyDescent="0.25">
      <c r="A348" s="6" t="s">
        <v>686</v>
      </c>
      <c r="B348" s="6" t="s">
        <v>687</v>
      </c>
      <c r="C348" s="13">
        <v>388868</v>
      </c>
      <c r="D348" s="20">
        <v>0</v>
      </c>
      <c r="E348" s="10">
        <f t="shared" si="11"/>
        <v>388868</v>
      </c>
      <c r="F348" s="13">
        <v>306151.57</v>
      </c>
      <c r="G348" s="13"/>
      <c r="H348" s="13">
        <f t="shared" si="12"/>
        <v>306151.57</v>
      </c>
    </row>
    <row r="349" spans="1:8" x14ac:dyDescent="0.25">
      <c r="A349" s="6" t="s">
        <v>688</v>
      </c>
      <c r="B349" s="6" t="s">
        <v>689</v>
      </c>
      <c r="C349" s="13">
        <v>442379.7</v>
      </c>
      <c r="D349" s="20">
        <v>0</v>
      </c>
      <c r="E349" s="10">
        <f t="shared" si="11"/>
        <v>442379.7</v>
      </c>
      <c r="F349" s="13">
        <v>149085.75</v>
      </c>
      <c r="G349" s="13"/>
      <c r="H349" s="13">
        <f t="shared" si="12"/>
        <v>149085.75</v>
      </c>
    </row>
    <row r="350" spans="1:8" x14ac:dyDescent="0.25">
      <c r="A350" s="6" t="s">
        <v>690</v>
      </c>
      <c r="B350" s="6" t="s">
        <v>691</v>
      </c>
      <c r="C350" s="13">
        <v>822727.2</v>
      </c>
      <c r="D350" s="20">
        <v>0</v>
      </c>
      <c r="E350" s="10">
        <f t="shared" si="11"/>
        <v>822727.2</v>
      </c>
      <c r="F350" s="13">
        <v>209495.67999999999</v>
      </c>
      <c r="G350" s="13"/>
      <c r="H350" s="13">
        <f t="shared" si="12"/>
        <v>209495.67999999999</v>
      </c>
    </row>
    <row r="351" spans="1:8" x14ac:dyDescent="0.25">
      <c r="A351" s="6" t="s">
        <v>692</v>
      </c>
      <c r="B351" s="6" t="s">
        <v>693</v>
      </c>
      <c r="C351" s="13">
        <v>812612.2</v>
      </c>
      <c r="D351" s="20">
        <v>0</v>
      </c>
      <c r="E351" s="10">
        <f t="shared" si="11"/>
        <v>812612.2</v>
      </c>
      <c r="F351" s="13">
        <v>312341.73</v>
      </c>
      <c r="G351" s="13"/>
      <c r="H351" s="13">
        <f t="shared" si="12"/>
        <v>312341.73</v>
      </c>
    </row>
    <row r="352" spans="1:8" x14ac:dyDescent="0.25">
      <c r="A352" s="6" t="s">
        <v>694</v>
      </c>
      <c r="B352" s="6" t="s">
        <v>695</v>
      </c>
      <c r="C352" s="13">
        <v>435989</v>
      </c>
      <c r="D352" s="20">
        <v>0</v>
      </c>
      <c r="E352" s="10">
        <f t="shared" si="11"/>
        <v>435989</v>
      </c>
      <c r="F352" s="13">
        <v>115002.61</v>
      </c>
      <c r="G352" s="13"/>
      <c r="H352" s="13">
        <f t="shared" si="12"/>
        <v>115002.61</v>
      </c>
    </row>
    <row r="353" spans="1:8" x14ac:dyDescent="0.25">
      <c r="A353" s="6" t="s">
        <v>696</v>
      </c>
      <c r="B353" s="6" t="s">
        <v>697</v>
      </c>
      <c r="C353" s="13">
        <v>1423097.2</v>
      </c>
      <c r="D353" s="20">
        <v>0</v>
      </c>
      <c r="E353" s="10">
        <f t="shared" si="11"/>
        <v>1423097.2</v>
      </c>
      <c r="F353" s="13">
        <v>313385.84999999998</v>
      </c>
      <c r="G353" s="13"/>
      <c r="H353" s="13">
        <f t="shared" si="12"/>
        <v>313385.84999999998</v>
      </c>
    </row>
    <row r="354" spans="1:8" x14ac:dyDescent="0.25">
      <c r="A354" s="6" t="s">
        <v>698</v>
      </c>
      <c r="B354" s="6" t="s">
        <v>699</v>
      </c>
      <c r="C354" s="13">
        <v>2116500.7000000002</v>
      </c>
      <c r="D354" s="20">
        <v>0</v>
      </c>
      <c r="E354" s="10">
        <f t="shared" si="11"/>
        <v>2116500.7000000002</v>
      </c>
      <c r="F354" s="13">
        <v>610960.69999999995</v>
      </c>
      <c r="G354" s="13"/>
      <c r="H354" s="13">
        <f t="shared" si="12"/>
        <v>610960.69999999995</v>
      </c>
    </row>
    <row r="355" spans="1:8" x14ac:dyDescent="0.25">
      <c r="A355" s="6" t="s">
        <v>700</v>
      </c>
      <c r="B355" s="6" t="s">
        <v>701</v>
      </c>
      <c r="C355" s="13">
        <v>507237.2</v>
      </c>
      <c r="D355" s="20">
        <v>0</v>
      </c>
      <c r="E355" s="10">
        <f t="shared" si="11"/>
        <v>507237.2</v>
      </c>
      <c r="F355" s="13">
        <v>163255.98000000001</v>
      </c>
      <c r="G355" s="13"/>
      <c r="H355" s="13">
        <f t="shared" si="12"/>
        <v>163255.98000000001</v>
      </c>
    </row>
    <row r="356" spans="1:8" x14ac:dyDescent="0.25">
      <c r="A356" s="6" t="s">
        <v>702</v>
      </c>
      <c r="B356" s="6" t="s">
        <v>703</v>
      </c>
      <c r="C356" s="13">
        <v>602876.30000000005</v>
      </c>
      <c r="D356" s="20">
        <v>0</v>
      </c>
      <c r="E356" s="10">
        <f t="shared" si="11"/>
        <v>602876.30000000005</v>
      </c>
      <c r="F356" s="13">
        <v>1258764.01</v>
      </c>
      <c r="G356" s="13"/>
      <c r="H356" s="13">
        <f t="shared" si="12"/>
        <v>1258764.01</v>
      </c>
    </row>
    <row r="357" spans="1:8" x14ac:dyDescent="0.25">
      <c r="A357" s="6" t="s">
        <v>704</v>
      </c>
      <c r="B357" s="6" t="s">
        <v>705</v>
      </c>
      <c r="C357" s="13">
        <v>784464.3</v>
      </c>
      <c r="D357" s="20">
        <v>0</v>
      </c>
      <c r="E357" s="10">
        <f t="shared" si="11"/>
        <v>784464.3</v>
      </c>
      <c r="F357" s="13">
        <v>208973.62</v>
      </c>
      <c r="G357" s="13"/>
      <c r="H357" s="13">
        <f t="shared" si="12"/>
        <v>208973.62</v>
      </c>
    </row>
    <row r="358" spans="1:8" x14ac:dyDescent="0.25">
      <c r="A358" s="6" t="s">
        <v>706</v>
      </c>
      <c r="B358" s="6" t="s">
        <v>707</v>
      </c>
      <c r="C358" s="13">
        <v>2204677.6</v>
      </c>
      <c r="D358" s="20">
        <v>0</v>
      </c>
      <c r="E358" s="10">
        <f t="shared" si="11"/>
        <v>2204677.6</v>
      </c>
      <c r="F358" s="13">
        <v>368426.01</v>
      </c>
      <c r="G358" s="13"/>
      <c r="H358" s="13">
        <f t="shared" si="12"/>
        <v>368426.01</v>
      </c>
    </row>
    <row r="359" spans="1:8" x14ac:dyDescent="0.25">
      <c r="A359" s="6" t="s">
        <v>708</v>
      </c>
      <c r="B359" s="6" t="s">
        <v>709</v>
      </c>
      <c r="C359" s="13">
        <v>608514.69999999995</v>
      </c>
      <c r="D359" s="20">
        <v>0</v>
      </c>
      <c r="E359" s="10">
        <f t="shared" si="11"/>
        <v>608514.69999999995</v>
      </c>
      <c r="F359" s="13">
        <v>179439.88</v>
      </c>
      <c r="G359" s="13"/>
      <c r="H359" s="13">
        <f t="shared" si="12"/>
        <v>179439.88</v>
      </c>
    </row>
    <row r="360" spans="1:8" x14ac:dyDescent="0.25">
      <c r="A360" s="6" t="s">
        <v>710</v>
      </c>
      <c r="B360" s="6" t="s">
        <v>711</v>
      </c>
      <c r="C360" s="13">
        <v>395221.3</v>
      </c>
      <c r="D360" s="20">
        <v>0</v>
      </c>
      <c r="E360" s="10">
        <f t="shared" si="11"/>
        <v>395221.3</v>
      </c>
      <c r="F360" s="13">
        <v>35574.74</v>
      </c>
      <c r="G360" s="13"/>
      <c r="H360" s="13">
        <f t="shared" si="12"/>
        <v>35574.74</v>
      </c>
    </row>
    <row r="361" spans="1:8" x14ac:dyDescent="0.25">
      <c r="A361" s="6" t="s">
        <v>712</v>
      </c>
      <c r="B361" s="6" t="s">
        <v>713</v>
      </c>
      <c r="C361" s="13">
        <v>404930</v>
      </c>
      <c r="D361" s="20">
        <v>0</v>
      </c>
      <c r="E361" s="10">
        <f t="shared" si="11"/>
        <v>404930</v>
      </c>
      <c r="F361" s="13">
        <v>50789.09</v>
      </c>
      <c r="G361" s="13"/>
      <c r="H361" s="13">
        <f t="shared" si="12"/>
        <v>50789.09</v>
      </c>
    </row>
    <row r="362" spans="1:8" x14ac:dyDescent="0.25">
      <c r="A362" s="6" t="s">
        <v>714</v>
      </c>
      <c r="B362" s="6" t="s">
        <v>715</v>
      </c>
      <c r="C362" s="13">
        <v>419257.9</v>
      </c>
      <c r="D362" s="20">
        <v>0</v>
      </c>
      <c r="E362" s="10">
        <f t="shared" si="11"/>
        <v>419257.9</v>
      </c>
      <c r="F362" s="13">
        <v>162510.18</v>
      </c>
      <c r="G362" s="13"/>
      <c r="H362" s="13">
        <f t="shared" si="12"/>
        <v>162510.18</v>
      </c>
    </row>
    <row r="363" spans="1:8" x14ac:dyDescent="0.25">
      <c r="A363" s="6" t="s">
        <v>716</v>
      </c>
      <c r="B363" s="6" t="s">
        <v>717</v>
      </c>
      <c r="C363" s="13">
        <v>366594.5</v>
      </c>
      <c r="D363" s="20">
        <v>0</v>
      </c>
      <c r="E363" s="10">
        <f t="shared" si="11"/>
        <v>366594.5</v>
      </c>
      <c r="F363" s="13">
        <v>63243.98</v>
      </c>
      <c r="G363" s="13"/>
      <c r="H363" s="13">
        <f t="shared" si="12"/>
        <v>63243.98</v>
      </c>
    </row>
    <row r="364" spans="1:8" x14ac:dyDescent="0.25">
      <c r="A364" s="6" t="s">
        <v>718</v>
      </c>
      <c r="B364" s="6" t="s">
        <v>719</v>
      </c>
      <c r="C364" s="13">
        <v>599279.1</v>
      </c>
      <c r="D364" s="20">
        <v>0</v>
      </c>
      <c r="E364" s="10">
        <f t="shared" si="11"/>
        <v>599279.1</v>
      </c>
      <c r="F364" s="13">
        <v>146027.96</v>
      </c>
      <c r="G364" s="13"/>
      <c r="H364" s="13">
        <f t="shared" si="12"/>
        <v>146027.96</v>
      </c>
    </row>
    <row r="365" spans="1:8" x14ac:dyDescent="0.25">
      <c r="A365" s="6" t="s">
        <v>720</v>
      </c>
      <c r="B365" s="6" t="s">
        <v>721</v>
      </c>
      <c r="C365" s="13">
        <v>330007.59999999998</v>
      </c>
      <c r="D365" s="20">
        <v>0</v>
      </c>
      <c r="E365" s="10">
        <f t="shared" si="11"/>
        <v>330007.59999999998</v>
      </c>
      <c r="F365" s="13">
        <v>47507.56</v>
      </c>
      <c r="G365" s="13"/>
      <c r="H365" s="13">
        <f t="shared" si="12"/>
        <v>47507.56</v>
      </c>
    </row>
    <row r="366" spans="1:8" x14ac:dyDescent="0.25">
      <c r="A366" s="6" t="s">
        <v>722</v>
      </c>
      <c r="B366" s="6" t="s">
        <v>723</v>
      </c>
      <c r="C366" s="13">
        <v>1030031.5</v>
      </c>
      <c r="D366" s="20">
        <v>0</v>
      </c>
      <c r="E366" s="10">
        <f t="shared" si="11"/>
        <v>1030031.5</v>
      </c>
      <c r="F366" s="13">
        <v>296903.63</v>
      </c>
      <c r="G366" s="13"/>
      <c r="H366" s="13">
        <f t="shared" si="12"/>
        <v>296903.63</v>
      </c>
    </row>
    <row r="367" spans="1:8" x14ac:dyDescent="0.25">
      <c r="A367" s="6" t="s">
        <v>724</v>
      </c>
      <c r="B367" s="6" t="s">
        <v>725</v>
      </c>
      <c r="C367" s="13">
        <v>413456.4</v>
      </c>
      <c r="D367" s="20">
        <v>0</v>
      </c>
      <c r="E367" s="10">
        <f t="shared" si="11"/>
        <v>413456.4</v>
      </c>
      <c r="F367" s="13">
        <v>61528.639999999999</v>
      </c>
      <c r="G367" s="13"/>
      <c r="H367" s="13">
        <f t="shared" si="12"/>
        <v>61528.639999999999</v>
      </c>
    </row>
    <row r="368" spans="1:8" x14ac:dyDescent="0.25">
      <c r="A368" s="6" t="s">
        <v>726</v>
      </c>
      <c r="B368" s="6" t="s">
        <v>727</v>
      </c>
      <c r="C368" s="13">
        <v>356765.4</v>
      </c>
      <c r="D368" s="20">
        <v>0</v>
      </c>
      <c r="E368" s="10">
        <f t="shared" si="11"/>
        <v>356765.4</v>
      </c>
      <c r="F368" s="13">
        <v>111497.35</v>
      </c>
      <c r="G368" s="13"/>
      <c r="H368" s="13">
        <f t="shared" si="12"/>
        <v>111497.35</v>
      </c>
    </row>
    <row r="369" spans="1:8" x14ac:dyDescent="0.25">
      <c r="A369" s="6" t="s">
        <v>728</v>
      </c>
      <c r="B369" s="6" t="s">
        <v>729</v>
      </c>
      <c r="C369" s="13">
        <v>510921.3</v>
      </c>
      <c r="D369" s="20">
        <v>0</v>
      </c>
      <c r="E369" s="10">
        <f t="shared" si="11"/>
        <v>510921.3</v>
      </c>
      <c r="F369" s="13">
        <v>199501.94</v>
      </c>
      <c r="G369" s="13"/>
      <c r="H369" s="13">
        <f t="shared" si="12"/>
        <v>199501.94</v>
      </c>
    </row>
    <row r="370" spans="1:8" x14ac:dyDescent="0.25">
      <c r="A370" s="6" t="s">
        <v>730</v>
      </c>
      <c r="B370" s="6" t="s">
        <v>731</v>
      </c>
      <c r="C370" s="13">
        <v>3116773.9</v>
      </c>
      <c r="D370" s="20">
        <v>0</v>
      </c>
      <c r="E370" s="10">
        <f t="shared" si="11"/>
        <v>3116773.9</v>
      </c>
      <c r="F370" s="13">
        <v>1391218.38</v>
      </c>
      <c r="G370" s="13"/>
      <c r="H370" s="13">
        <f t="shared" si="12"/>
        <v>1391218.38</v>
      </c>
    </row>
    <row r="371" spans="1:8" x14ac:dyDescent="0.25">
      <c r="A371" s="6" t="s">
        <v>732</v>
      </c>
      <c r="B371" s="6" t="s">
        <v>733</v>
      </c>
      <c r="C371" s="13">
        <v>524866.4</v>
      </c>
      <c r="D371" s="20">
        <v>0</v>
      </c>
      <c r="E371" s="10">
        <f t="shared" si="11"/>
        <v>524866.4</v>
      </c>
      <c r="F371" s="13">
        <v>78980.39</v>
      </c>
      <c r="G371" s="13"/>
      <c r="H371" s="13">
        <f t="shared" si="12"/>
        <v>78980.39</v>
      </c>
    </row>
    <row r="372" spans="1:8" x14ac:dyDescent="0.25">
      <c r="A372" s="6" t="s">
        <v>734</v>
      </c>
      <c r="B372" s="6" t="s">
        <v>735</v>
      </c>
      <c r="C372" s="13">
        <v>1740826</v>
      </c>
      <c r="D372" s="20">
        <v>0</v>
      </c>
      <c r="E372" s="10">
        <f t="shared" si="11"/>
        <v>1740826</v>
      </c>
      <c r="F372" s="13">
        <v>274156.68</v>
      </c>
      <c r="G372" s="13"/>
      <c r="H372" s="13">
        <f t="shared" si="12"/>
        <v>274156.68</v>
      </c>
    </row>
    <row r="373" spans="1:8" x14ac:dyDescent="0.25">
      <c r="A373" s="6" t="s">
        <v>736</v>
      </c>
      <c r="B373" s="6" t="s">
        <v>737</v>
      </c>
      <c r="C373" s="13">
        <v>1577891.1</v>
      </c>
      <c r="D373" s="20">
        <v>0</v>
      </c>
      <c r="E373" s="10">
        <f t="shared" si="11"/>
        <v>1577891.1</v>
      </c>
      <c r="F373" s="13">
        <v>341726.31</v>
      </c>
      <c r="G373" s="13">
        <v>4254</v>
      </c>
      <c r="H373" s="13">
        <f t="shared" si="12"/>
        <v>337472.31</v>
      </c>
    </row>
    <row r="374" spans="1:8" x14ac:dyDescent="0.25">
      <c r="A374" s="6" t="s">
        <v>738</v>
      </c>
      <c r="B374" s="6" t="s">
        <v>739</v>
      </c>
      <c r="C374" s="13">
        <v>542504.4</v>
      </c>
      <c r="D374" s="20">
        <v>0</v>
      </c>
      <c r="E374" s="10">
        <f t="shared" si="11"/>
        <v>542504.4</v>
      </c>
      <c r="F374" s="13">
        <v>154157.20000000001</v>
      </c>
      <c r="G374" s="13"/>
      <c r="H374" s="13">
        <f t="shared" si="12"/>
        <v>154157.20000000001</v>
      </c>
    </row>
    <row r="375" spans="1:8" x14ac:dyDescent="0.25">
      <c r="A375" s="6" t="s">
        <v>740</v>
      </c>
      <c r="B375" s="6" t="s">
        <v>741</v>
      </c>
      <c r="C375" s="13">
        <v>310240.7</v>
      </c>
      <c r="D375" s="20">
        <v>0</v>
      </c>
      <c r="E375" s="10">
        <f t="shared" si="11"/>
        <v>310240.7</v>
      </c>
      <c r="F375" s="13">
        <v>163554.29999999999</v>
      </c>
      <c r="G375" s="13"/>
      <c r="H375" s="13">
        <f t="shared" si="12"/>
        <v>163554.29999999999</v>
      </c>
    </row>
    <row r="376" spans="1:8" x14ac:dyDescent="0.25">
      <c r="A376" s="6" t="s">
        <v>742</v>
      </c>
      <c r="B376" s="6" t="s">
        <v>743</v>
      </c>
      <c r="C376" s="13">
        <v>210282.2</v>
      </c>
      <c r="D376" s="20">
        <v>0</v>
      </c>
      <c r="E376" s="10">
        <f t="shared" si="11"/>
        <v>210282.2</v>
      </c>
      <c r="F376" s="13">
        <v>49372.07</v>
      </c>
      <c r="G376" s="13"/>
      <c r="H376" s="13">
        <f t="shared" si="12"/>
        <v>49372.07</v>
      </c>
    </row>
    <row r="377" spans="1:8" x14ac:dyDescent="0.25">
      <c r="A377" s="6" t="s">
        <v>744</v>
      </c>
      <c r="B377" s="6" t="s">
        <v>745</v>
      </c>
      <c r="C377" s="13">
        <v>464711.3</v>
      </c>
      <c r="D377" s="20">
        <v>0</v>
      </c>
      <c r="E377" s="10">
        <f t="shared" si="11"/>
        <v>464711.3</v>
      </c>
      <c r="F377" s="13">
        <v>73536.039999999994</v>
      </c>
      <c r="G377" s="13"/>
      <c r="H377" s="13">
        <f t="shared" si="12"/>
        <v>73536.039999999994</v>
      </c>
    </row>
    <row r="378" spans="1:8" x14ac:dyDescent="0.25">
      <c r="A378" s="6" t="s">
        <v>746</v>
      </c>
      <c r="B378" s="6" t="s">
        <v>747</v>
      </c>
      <c r="C378" s="13">
        <v>799050.3</v>
      </c>
      <c r="D378" s="20">
        <v>0</v>
      </c>
      <c r="E378" s="10">
        <f t="shared" si="11"/>
        <v>799050.3</v>
      </c>
      <c r="F378" s="13">
        <v>98147.5</v>
      </c>
      <c r="G378" s="13"/>
      <c r="H378" s="13">
        <f t="shared" si="12"/>
        <v>98147.5</v>
      </c>
    </row>
    <row r="379" spans="1:8" x14ac:dyDescent="0.25">
      <c r="A379" s="6" t="s">
        <v>748</v>
      </c>
      <c r="B379" s="6" t="s">
        <v>749</v>
      </c>
      <c r="C379" s="13">
        <v>226060.6</v>
      </c>
      <c r="D379" s="20">
        <v>0</v>
      </c>
      <c r="E379" s="10">
        <f t="shared" si="11"/>
        <v>226060.6</v>
      </c>
      <c r="F379" s="13">
        <v>30055.81</v>
      </c>
      <c r="G379" s="13"/>
      <c r="H379" s="13">
        <f t="shared" si="12"/>
        <v>30055.81</v>
      </c>
    </row>
    <row r="380" spans="1:8" x14ac:dyDescent="0.25">
      <c r="A380" s="6" t="s">
        <v>750</v>
      </c>
      <c r="B380" s="6" t="s">
        <v>751</v>
      </c>
      <c r="C380" s="13">
        <v>757282</v>
      </c>
      <c r="D380" s="20">
        <v>0</v>
      </c>
      <c r="E380" s="10">
        <f t="shared" si="11"/>
        <v>757282</v>
      </c>
      <c r="F380" s="13">
        <v>122684.37</v>
      </c>
      <c r="G380" s="13"/>
      <c r="H380" s="13">
        <f t="shared" si="12"/>
        <v>122684.37</v>
      </c>
    </row>
    <row r="381" spans="1:8" x14ac:dyDescent="0.25">
      <c r="A381" s="6" t="s">
        <v>752</v>
      </c>
      <c r="B381" s="6" t="s">
        <v>753</v>
      </c>
      <c r="C381" s="13">
        <v>777597.9</v>
      </c>
      <c r="D381" s="20">
        <v>0</v>
      </c>
      <c r="E381" s="10">
        <f t="shared" si="11"/>
        <v>777597.9</v>
      </c>
      <c r="F381" s="13">
        <v>984458.17</v>
      </c>
      <c r="G381" s="13"/>
      <c r="H381" s="13">
        <f t="shared" si="12"/>
        <v>984458.17</v>
      </c>
    </row>
    <row r="382" spans="1:8" x14ac:dyDescent="0.25">
      <c r="A382" s="6" t="s">
        <v>754</v>
      </c>
      <c r="B382" s="6" t="s">
        <v>755</v>
      </c>
      <c r="C382" s="13">
        <v>201921.7</v>
      </c>
      <c r="D382" s="20">
        <v>0</v>
      </c>
      <c r="E382" s="10">
        <f t="shared" si="11"/>
        <v>201921.7</v>
      </c>
      <c r="F382" s="13">
        <v>27221.759999999998</v>
      </c>
      <c r="G382" s="13"/>
      <c r="H382" s="13">
        <f t="shared" si="12"/>
        <v>27221.759999999998</v>
      </c>
    </row>
    <row r="383" spans="1:8" x14ac:dyDescent="0.25">
      <c r="A383" s="6" t="s">
        <v>756</v>
      </c>
      <c r="B383" s="6" t="s">
        <v>757</v>
      </c>
      <c r="C383" s="13">
        <v>4433991</v>
      </c>
      <c r="D383" s="20">
        <v>0</v>
      </c>
      <c r="E383" s="10">
        <f t="shared" si="11"/>
        <v>4433991</v>
      </c>
      <c r="F383" s="13">
        <v>809940.58</v>
      </c>
      <c r="G383" s="13"/>
      <c r="H383" s="13">
        <f t="shared" si="12"/>
        <v>809940.58</v>
      </c>
    </row>
    <row r="384" spans="1:8" x14ac:dyDescent="0.25">
      <c r="A384" s="6" t="s">
        <v>758</v>
      </c>
      <c r="B384" s="6" t="s">
        <v>759</v>
      </c>
      <c r="C384" s="13">
        <v>1056289.8</v>
      </c>
      <c r="D384" s="20">
        <v>0</v>
      </c>
      <c r="E384" s="10">
        <f t="shared" si="11"/>
        <v>1056289.8</v>
      </c>
      <c r="F384" s="13">
        <v>277438.21000000002</v>
      </c>
      <c r="G384" s="13"/>
      <c r="H384" s="13">
        <f t="shared" si="12"/>
        <v>277438.21000000002</v>
      </c>
    </row>
    <row r="385" spans="1:8" x14ac:dyDescent="0.25">
      <c r="A385" s="6" t="s">
        <v>760</v>
      </c>
      <c r="B385" s="6" t="s">
        <v>761</v>
      </c>
      <c r="C385" s="13">
        <v>994472.2</v>
      </c>
      <c r="D385" s="20">
        <v>0</v>
      </c>
      <c r="E385" s="10">
        <f t="shared" si="11"/>
        <v>994472.2</v>
      </c>
      <c r="F385" s="13">
        <v>220086.06</v>
      </c>
      <c r="G385" s="13"/>
      <c r="H385" s="13">
        <f t="shared" si="12"/>
        <v>220086.06</v>
      </c>
    </row>
    <row r="386" spans="1:8" x14ac:dyDescent="0.25">
      <c r="A386" s="6" t="s">
        <v>762</v>
      </c>
      <c r="B386" s="6" t="s">
        <v>763</v>
      </c>
      <c r="C386" s="13">
        <v>542035</v>
      </c>
      <c r="D386" s="20">
        <v>0</v>
      </c>
      <c r="E386" s="10">
        <f t="shared" si="11"/>
        <v>542035</v>
      </c>
      <c r="F386" s="13">
        <v>167208.73000000001</v>
      </c>
      <c r="G386" s="13"/>
      <c r="H386" s="13">
        <f t="shared" si="12"/>
        <v>167208.73000000001</v>
      </c>
    </row>
    <row r="387" spans="1:8" x14ac:dyDescent="0.25">
      <c r="A387" s="6" t="s">
        <v>764</v>
      </c>
      <c r="B387" s="6" t="s">
        <v>765</v>
      </c>
      <c r="C387" s="13">
        <v>445830.2</v>
      </c>
      <c r="D387" s="20">
        <v>0</v>
      </c>
      <c r="E387" s="10">
        <f t="shared" si="11"/>
        <v>445830.2</v>
      </c>
      <c r="F387" s="13">
        <v>219265.68</v>
      </c>
      <c r="G387" s="13"/>
      <c r="H387" s="13">
        <f t="shared" si="12"/>
        <v>219265.68</v>
      </c>
    </row>
    <row r="388" spans="1:8" x14ac:dyDescent="0.25">
      <c r="A388" s="6" t="s">
        <v>766</v>
      </c>
      <c r="B388" s="6" t="s">
        <v>767</v>
      </c>
      <c r="C388" s="13">
        <v>590665.9</v>
      </c>
      <c r="D388" s="20">
        <v>0</v>
      </c>
      <c r="E388" s="10">
        <f t="shared" si="11"/>
        <v>590665.9</v>
      </c>
      <c r="F388" s="13">
        <v>88153.75</v>
      </c>
      <c r="G388" s="13"/>
      <c r="H388" s="13">
        <f t="shared" si="12"/>
        <v>88153.75</v>
      </c>
    </row>
    <row r="389" spans="1:8" x14ac:dyDescent="0.25">
      <c r="A389" s="6" t="s">
        <v>768</v>
      </c>
      <c r="B389" s="6" t="s">
        <v>769</v>
      </c>
      <c r="C389" s="13">
        <v>337187.5</v>
      </c>
      <c r="D389" s="20">
        <v>0</v>
      </c>
      <c r="E389" s="10">
        <f t="shared" si="11"/>
        <v>337187.5</v>
      </c>
      <c r="F389" s="13">
        <v>44375.199999999997</v>
      </c>
      <c r="G389" s="13"/>
      <c r="H389" s="13">
        <f t="shared" si="12"/>
        <v>44375.199999999997</v>
      </c>
    </row>
    <row r="390" spans="1:8" x14ac:dyDescent="0.25">
      <c r="A390" s="6" t="s">
        <v>770</v>
      </c>
      <c r="B390" s="6" t="s">
        <v>771</v>
      </c>
      <c r="C390" s="13">
        <v>1550318.2</v>
      </c>
      <c r="D390" s="20">
        <v>0</v>
      </c>
      <c r="E390" s="10">
        <f t="shared" si="11"/>
        <v>1550318.2</v>
      </c>
      <c r="F390" s="13">
        <v>357537.31</v>
      </c>
      <c r="G390" s="13"/>
      <c r="H390" s="13">
        <f t="shared" si="12"/>
        <v>357537.31</v>
      </c>
    </row>
    <row r="391" spans="1:8" x14ac:dyDescent="0.25">
      <c r="A391" s="6" t="s">
        <v>772</v>
      </c>
      <c r="B391" s="6" t="s">
        <v>773</v>
      </c>
      <c r="C391" s="13">
        <v>9000356</v>
      </c>
      <c r="D391" s="20">
        <v>0</v>
      </c>
      <c r="E391" s="10">
        <f t="shared" si="11"/>
        <v>9000356</v>
      </c>
      <c r="F391" s="13">
        <v>7487997.6299999999</v>
      </c>
      <c r="G391" s="13"/>
      <c r="H391" s="13">
        <f t="shared" si="12"/>
        <v>7487997.6299999999</v>
      </c>
    </row>
    <row r="392" spans="1:8" x14ac:dyDescent="0.25">
      <c r="A392" s="6" t="s">
        <v>774</v>
      </c>
      <c r="B392" s="6" t="s">
        <v>775</v>
      </c>
      <c r="C392" s="13">
        <v>7065570.9000000004</v>
      </c>
      <c r="D392" s="20">
        <v>0</v>
      </c>
      <c r="E392" s="10">
        <f t="shared" ref="E392:E455" si="13">C392-D392</f>
        <v>7065570.9000000004</v>
      </c>
      <c r="F392" s="13">
        <v>1422914.95</v>
      </c>
      <c r="G392" s="13"/>
      <c r="H392" s="13">
        <f t="shared" ref="H392:H455" si="14">F392-G392</f>
        <v>1422914.95</v>
      </c>
    </row>
    <row r="393" spans="1:8" x14ac:dyDescent="0.25">
      <c r="A393" s="6" t="s">
        <v>776</v>
      </c>
      <c r="B393" s="6" t="s">
        <v>777</v>
      </c>
      <c r="C393" s="13">
        <v>558694.1</v>
      </c>
      <c r="D393" s="13">
        <v>120326.66</v>
      </c>
      <c r="E393" s="10">
        <f t="shared" si="13"/>
        <v>438367.43999999994</v>
      </c>
      <c r="F393" s="13">
        <v>215611.25</v>
      </c>
      <c r="G393" s="13"/>
      <c r="H393" s="13">
        <f t="shared" si="14"/>
        <v>215611.25</v>
      </c>
    </row>
    <row r="394" spans="1:8" x14ac:dyDescent="0.25">
      <c r="A394" s="6" t="s">
        <v>778</v>
      </c>
      <c r="B394" s="6" t="s">
        <v>779</v>
      </c>
      <c r="C394" s="13">
        <v>1120658.5</v>
      </c>
      <c r="D394" s="20">
        <v>0</v>
      </c>
      <c r="E394" s="10">
        <f t="shared" si="13"/>
        <v>1120658.5</v>
      </c>
      <c r="F394" s="13">
        <v>209495.67999999999</v>
      </c>
      <c r="G394" s="13"/>
      <c r="H394" s="13">
        <f t="shared" si="14"/>
        <v>209495.67999999999</v>
      </c>
    </row>
    <row r="395" spans="1:8" x14ac:dyDescent="0.25">
      <c r="A395" s="6" t="s">
        <v>780</v>
      </c>
      <c r="B395" s="6" t="s">
        <v>781</v>
      </c>
      <c r="C395" s="13">
        <v>660897.4</v>
      </c>
      <c r="D395" s="20">
        <v>0</v>
      </c>
      <c r="E395" s="10">
        <f t="shared" si="13"/>
        <v>660897.4</v>
      </c>
      <c r="F395" s="13">
        <v>67718.789999999994</v>
      </c>
      <c r="G395" s="13"/>
      <c r="H395" s="13">
        <f t="shared" si="14"/>
        <v>67718.789999999994</v>
      </c>
    </row>
    <row r="396" spans="1:8" x14ac:dyDescent="0.25">
      <c r="A396" s="6" t="s">
        <v>782</v>
      </c>
      <c r="B396" s="6" t="s">
        <v>783</v>
      </c>
      <c r="C396" s="13">
        <v>1910844.3</v>
      </c>
      <c r="D396" s="20">
        <v>0</v>
      </c>
      <c r="E396" s="10">
        <f t="shared" si="13"/>
        <v>1910844.3</v>
      </c>
      <c r="F396" s="13">
        <v>3756006.22</v>
      </c>
      <c r="G396" s="13"/>
      <c r="H396" s="13">
        <f t="shared" si="14"/>
        <v>3756006.22</v>
      </c>
    </row>
    <row r="397" spans="1:8" x14ac:dyDescent="0.25">
      <c r="A397" s="6" t="s">
        <v>784</v>
      </c>
      <c r="B397" s="6" t="s">
        <v>785</v>
      </c>
      <c r="C397" s="13">
        <v>1897842</v>
      </c>
      <c r="D397" s="20">
        <v>0</v>
      </c>
      <c r="E397" s="10">
        <f t="shared" si="13"/>
        <v>1897842</v>
      </c>
      <c r="F397" s="13">
        <v>251708.05</v>
      </c>
      <c r="G397" s="13"/>
      <c r="H397" s="13">
        <f t="shared" si="14"/>
        <v>251708.05</v>
      </c>
    </row>
    <row r="398" spans="1:8" x14ac:dyDescent="0.25">
      <c r="A398" s="6" t="s">
        <v>786</v>
      </c>
      <c r="B398" s="6" t="s">
        <v>787</v>
      </c>
      <c r="C398" s="13">
        <v>3033464</v>
      </c>
      <c r="D398" s="20">
        <v>0</v>
      </c>
      <c r="E398" s="10">
        <f t="shared" si="13"/>
        <v>3033464</v>
      </c>
      <c r="F398" s="13">
        <v>501626.18</v>
      </c>
      <c r="G398" s="13"/>
      <c r="H398" s="13">
        <f t="shared" si="14"/>
        <v>501626.18</v>
      </c>
    </row>
    <row r="399" spans="1:8" x14ac:dyDescent="0.25">
      <c r="A399" s="6" t="s">
        <v>788</v>
      </c>
      <c r="B399" s="6" t="s">
        <v>789</v>
      </c>
      <c r="C399" s="13">
        <v>1110063</v>
      </c>
      <c r="D399" s="20">
        <v>0</v>
      </c>
      <c r="E399" s="10">
        <f t="shared" si="13"/>
        <v>1110063</v>
      </c>
      <c r="F399" s="13">
        <v>311223.02</v>
      </c>
      <c r="G399" s="13"/>
      <c r="H399" s="13">
        <f t="shared" si="14"/>
        <v>311223.02</v>
      </c>
    </row>
    <row r="400" spans="1:8" x14ac:dyDescent="0.25">
      <c r="A400" s="6" t="s">
        <v>790</v>
      </c>
      <c r="B400" s="6" t="s">
        <v>791</v>
      </c>
      <c r="C400" s="13">
        <v>705704.8</v>
      </c>
      <c r="D400" s="20">
        <v>0</v>
      </c>
      <c r="E400" s="10">
        <f t="shared" si="13"/>
        <v>705704.8</v>
      </c>
      <c r="F400" s="13">
        <v>208526.14</v>
      </c>
      <c r="G400" s="13"/>
      <c r="H400" s="13">
        <f t="shared" si="14"/>
        <v>208526.14</v>
      </c>
    </row>
    <row r="401" spans="1:8" x14ac:dyDescent="0.25">
      <c r="A401" s="6" t="s">
        <v>792</v>
      </c>
      <c r="B401" s="6" t="s">
        <v>793</v>
      </c>
      <c r="C401" s="13">
        <v>929056.4</v>
      </c>
      <c r="D401" s="20">
        <v>0</v>
      </c>
      <c r="E401" s="10">
        <f t="shared" si="13"/>
        <v>929056.4</v>
      </c>
      <c r="F401" s="13">
        <v>121491.09</v>
      </c>
      <c r="G401" s="13"/>
      <c r="H401" s="13">
        <f t="shared" si="14"/>
        <v>121491.09</v>
      </c>
    </row>
    <row r="402" spans="1:8" x14ac:dyDescent="0.25">
      <c r="A402" s="6" t="s">
        <v>794</v>
      </c>
      <c r="B402" s="6" t="s">
        <v>795</v>
      </c>
      <c r="C402" s="13">
        <v>1599005.5</v>
      </c>
      <c r="D402" s="20">
        <v>0</v>
      </c>
      <c r="E402" s="10">
        <f t="shared" si="13"/>
        <v>1599005.5</v>
      </c>
      <c r="F402" s="13">
        <v>243056.75</v>
      </c>
      <c r="G402" s="13"/>
      <c r="H402" s="13">
        <f t="shared" si="14"/>
        <v>243056.75</v>
      </c>
    </row>
    <row r="403" spans="1:8" x14ac:dyDescent="0.25">
      <c r="A403" s="6" t="s">
        <v>796</v>
      </c>
      <c r="B403" s="6" t="s">
        <v>797</v>
      </c>
      <c r="C403" s="13">
        <v>6862945.0999999996</v>
      </c>
      <c r="D403" s="20">
        <v>0</v>
      </c>
      <c r="E403" s="10">
        <f t="shared" si="13"/>
        <v>6862945.0999999996</v>
      </c>
      <c r="F403" s="13">
        <v>2992379.92</v>
      </c>
      <c r="G403" s="13"/>
      <c r="H403" s="13">
        <f t="shared" si="14"/>
        <v>2992379.92</v>
      </c>
    </row>
    <row r="404" spans="1:8" x14ac:dyDescent="0.25">
      <c r="A404" s="6" t="s">
        <v>798</v>
      </c>
      <c r="B404" s="6" t="s">
        <v>799</v>
      </c>
      <c r="C404" s="13">
        <v>1233049.1000000001</v>
      </c>
      <c r="D404" s="20">
        <v>0</v>
      </c>
      <c r="E404" s="10">
        <f t="shared" si="13"/>
        <v>1233049.1000000001</v>
      </c>
      <c r="F404" s="13">
        <v>363503.72</v>
      </c>
      <c r="G404" s="13"/>
      <c r="H404" s="13">
        <f t="shared" si="14"/>
        <v>363503.72</v>
      </c>
    </row>
    <row r="405" spans="1:8" x14ac:dyDescent="0.25">
      <c r="A405" s="6" t="s">
        <v>800</v>
      </c>
      <c r="B405" s="6" t="s">
        <v>801</v>
      </c>
      <c r="C405" s="13">
        <v>3947582.7</v>
      </c>
      <c r="D405" s="20">
        <v>0</v>
      </c>
      <c r="E405" s="10">
        <f t="shared" si="13"/>
        <v>3947582.7</v>
      </c>
      <c r="F405" s="13">
        <v>3126475.06</v>
      </c>
      <c r="G405" s="13"/>
      <c r="H405" s="13">
        <f t="shared" si="14"/>
        <v>3126475.06</v>
      </c>
    </row>
    <row r="406" spans="1:8" x14ac:dyDescent="0.25">
      <c r="A406" s="6" t="s">
        <v>802</v>
      </c>
      <c r="B406" s="6" t="s">
        <v>803</v>
      </c>
      <c r="C406" s="13">
        <v>417374.1</v>
      </c>
      <c r="D406" s="20">
        <v>0</v>
      </c>
      <c r="E406" s="10">
        <f t="shared" si="13"/>
        <v>417374.1</v>
      </c>
      <c r="F406" s="13">
        <v>127755.82</v>
      </c>
      <c r="G406" s="13"/>
      <c r="H406" s="13">
        <f t="shared" si="14"/>
        <v>127755.82</v>
      </c>
    </row>
    <row r="407" spans="1:8" x14ac:dyDescent="0.25">
      <c r="A407" s="6" t="s">
        <v>804</v>
      </c>
      <c r="B407" s="6" t="s">
        <v>805</v>
      </c>
      <c r="C407" s="13">
        <v>3149676.4</v>
      </c>
      <c r="D407" s="20">
        <v>0</v>
      </c>
      <c r="E407" s="10">
        <f t="shared" si="13"/>
        <v>3149676.4</v>
      </c>
      <c r="F407" s="13">
        <v>2017095.12</v>
      </c>
      <c r="G407" s="13">
        <v>4093</v>
      </c>
      <c r="H407" s="13">
        <f t="shared" si="14"/>
        <v>2013002.12</v>
      </c>
    </row>
    <row r="408" spans="1:8" x14ac:dyDescent="0.25">
      <c r="A408" s="6" t="s">
        <v>806</v>
      </c>
      <c r="B408" s="6" t="s">
        <v>807</v>
      </c>
      <c r="C408" s="13">
        <v>351892.7</v>
      </c>
      <c r="D408" s="20">
        <v>0</v>
      </c>
      <c r="E408" s="10">
        <f t="shared" si="13"/>
        <v>351892.7</v>
      </c>
      <c r="F408" s="13">
        <v>79577.039999999994</v>
      </c>
      <c r="G408" s="13"/>
      <c r="H408" s="13">
        <f t="shared" si="14"/>
        <v>79577.039999999994</v>
      </c>
    </row>
    <row r="409" spans="1:8" x14ac:dyDescent="0.25">
      <c r="A409" s="6" t="s">
        <v>808</v>
      </c>
      <c r="B409" s="6" t="s">
        <v>809</v>
      </c>
      <c r="C409" s="13">
        <v>327361.2</v>
      </c>
      <c r="D409" s="20">
        <v>0</v>
      </c>
      <c r="E409" s="10">
        <f t="shared" si="13"/>
        <v>327361.2</v>
      </c>
      <c r="F409" s="13">
        <v>279750.2</v>
      </c>
      <c r="G409" s="13"/>
      <c r="H409" s="13">
        <f t="shared" si="14"/>
        <v>279750.2</v>
      </c>
    </row>
    <row r="410" spans="1:8" x14ac:dyDescent="0.25">
      <c r="A410" s="6" t="s">
        <v>810</v>
      </c>
      <c r="B410" s="6" t="s">
        <v>811</v>
      </c>
      <c r="C410" s="13">
        <v>347514.6</v>
      </c>
      <c r="D410" s="20">
        <v>0</v>
      </c>
      <c r="E410" s="10">
        <f t="shared" si="13"/>
        <v>347514.6</v>
      </c>
      <c r="F410" s="13">
        <v>56755.51</v>
      </c>
      <c r="G410" s="13"/>
      <c r="H410" s="13">
        <f t="shared" si="14"/>
        <v>56755.51</v>
      </c>
    </row>
    <row r="411" spans="1:8" x14ac:dyDescent="0.25">
      <c r="A411" s="6" t="s">
        <v>812</v>
      </c>
      <c r="B411" s="6" t="s">
        <v>813</v>
      </c>
      <c r="C411" s="13">
        <v>510735.6</v>
      </c>
      <c r="D411" s="20">
        <v>0</v>
      </c>
      <c r="E411" s="10">
        <f t="shared" si="13"/>
        <v>510735.6</v>
      </c>
      <c r="F411" s="13">
        <v>135363</v>
      </c>
      <c r="G411" s="13"/>
      <c r="H411" s="13">
        <f t="shared" si="14"/>
        <v>135363</v>
      </c>
    </row>
    <row r="412" spans="1:8" x14ac:dyDescent="0.25">
      <c r="A412" s="6" t="s">
        <v>814</v>
      </c>
      <c r="B412" s="6" t="s">
        <v>815</v>
      </c>
      <c r="C412" s="13">
        <v>9742712.9000000004</v>
      </c>
      <c r="D412" s="20">
        <v>0</v>
      </c>
      <c r="E412" s="10">
        <f t="shared" si="13"/>
        <v>9742712.9000000004</v>
      </c>
      <c r="F412" s="13">
        <v>1601161.54</v>
      </c>
      <c r="G412" s="13"/>
      <c r="H412" s="13">
        <f t="shared" si="14"/>
        <v>1601161.54</v>
      </c>
    </row>
    <row r="413" spans="1:8" x14ac:dyDescent="0.25">
      <c r="A413" s="6" t="s">
        <v>816</v>
      </c>
      <c r="B413" s="6" t="s">
        <v>817</v>
      </c>
      <c r="C413" s="13">
        <v>2616734.6</v>
      </c>
      <c r="D413" s="20">
        <v>0</v>
      </c>
      <c r="E413" s="10">
        <f t="shared" si="13"/>
        <v>2616734.6</v>
      </c>
      <c r="F413" s="13">
        <v>714328.81</v>
      </c>
      <c r="G413" s="13"/>
      <c r="H413" s="13">
        <f t="shared" si="14"/>
        <v>714328.81</v>
      </c>
    </row>
    <row r="414" spans="1:8" x14ac:dyDescent="0.25">
      <c r="A414" s="6" t="s">
        <v>818</v>
      </c>
      <c r="B414" s="6" t="s">
        <v>819</v>
      </c>
      <c r="C414" s="13">
        <v>175028.9</v>
      </c>
      <c r="D414" s="20">
        <v>0</v>
      </c>
      <c r="E414" s="10">
        <f t="shared" si="13"/>
        <v>175028.9</v>
      </c>
      <c r="F414" s="13">
        <v>37215.5</v>
      </c>
      <c r="G414" s="13"/>
      <c r="H414" s="13">
        <f t="shared" si="14"/>
        <v>37215.5</v>
      </c>
    </row>
    <row r="415" spans="1:8" x14ac:dyDescent="0.25">
      <c r="A415" s="6" t="s">
        <v>820</v>
      </c>
      <c r="B415" s="6" t="s">
        <v>821</v>
      </c>
      <c r="C415" s="13">
        <v>579034.19999999995</v>
      </c>
      <c r="D415" s="20">
        <v>0</v>
      </c>
      <c r="E415" s="10">
        <f t="shared" si="13"/>
        <v>579034.19999999995</v>
      </c>
      <c r="F415" s="13">
        <v>666672.09</v>
      </c>
      <c r="G415" s="13"/>
      <c r="H415" s="13">
        <f t="shared" si="14"/>
        <v>666672.09</v>
      </c>
    </row>
    <row r="416" spans="1:8" x14ac:dyDescent="0.25">
      <c r="A416" s="6" t="s">
        <v>822</v>
      </c>
      <c r="B416" s="6" t="s">
        <v>823</v>
      </c>
      <c r="C416" s="13">
        <v>645185.9</v>
      </c>
      <c r="D416" s="20">
        <v>0</v>
      </c>
      <c r="E416" s="10">
        <f t="shared" si="13"/>
        <v>645185.9</v>
      </c>
      <c r="F416" s="13">
        <v>254915</v>
      </c>
      <c r="G416" s="13"/>
      <c r="H416" s="13">
        <f t="shared" si="14"/>
        <v>254915</v>
      </c>
    </row>
    <row r="417" spans="1:8" x14ac:dyDescent="0.25">
      <c r="A417" s="6" t="s">
        <v>824</v>
      </c>
      <c r="B417" s="6" t="s">
        <v>825</v>
      </c>
      <c r="C417" s="13">
        <v>208761.7</v>
      </c>
      <c r="D417" s="20">
        <v>0</v>
      </c>
      <c r="E417" s="10">
        <f t="shared" si="13"/>
        <v>208761.7</v>
      </c>
      <c r="F417" s="13">
        <v>67718.789999999994</v>
      </c>
      <c r="G417" s="13"/>
      <c r="H417" s="13">
        <f t="shared" si="14"/>
        <v>67718.789999999994</v>
      </c>
    </row>
    <row r="418" spans="1:8" x14ac:dyDescent="0.25">
      <c r="A418" s="6" t="s">
        <v>826</v>
      </c>
      <c r="B418" s="6" t="s">
        <v>827</v>
      </c>
      <c r="C418" s="13">
        <v>1345821.1</v>
      </c>
      <c r="D418" s="20">
        <v>0</v>
      </c>
      <c r="E418" s="10">
        <f t="shared" si="13"/>
        <v>1345821.1</v>
      </c>
      <c r="F418" s="13">
        <v>237015.76</v>
      </c>
      <c r="G418" s="13"/>
      <c r="H418" s="13">
        <f t="shared" si="14"/>
        <v>237015.76</v>
      </c>
    </row>
    <row r="419" spans="1:8" x14ac:dyDescent="0.25">
      <c r="A419" s="6" t="s">
        <v>828</v>
      </c>
      <c r="B419" s="6" t="s">
        <v>829</v>
      </c>
      <c r="C419" s="13">
        <v>4401678.9000000004</v>
      </c>
      <c r="D419" s="20">
        <v>0</v>
      </c>
      <c r="E419" s="10">
        <f t="shared" si="13"/>
        <v>4401678.9000000004</v>
      </c>
      <c r="F419" s="13">
        <v>3793296.3</v>
      </c>
      <c r="G419" s="13"/>
      <c r="H419" s="13">
        <f t="shared" si="14"/>
        <v>3793296.3</v>
      </c>
    </row>
    <row r="420" spans="1:8" x14ac:dyDescent="0.25">
      <c r="A420" s="6" t="s">
        <v>830</v>
      </c>
      <c r="B420" s="6" t="s">
        <v>831</v>
      </c>
      <c r="C420" s="13">
        <v>2169217.2999999998</v>
      </c>
      <c r="D420" s="20">
        <v>0</v>
      </c>
      <c r="E420" s="10">
        <f t="shared" si="13"/>
        <v>2169217.2999999998</v>
      </c>
      <c r="F420" s="13">
        <v>894589.07</v>
      </c>
      <c r="G420" s="13">
        <v>6366</v>
      </c>
      <c r="H420" s="13">
        <f t="shared" si="14"/>
        <v>888223.07</v>
      </c>
    </row>
    <row r="421" spans="1:8" x14ac:dyDescent="0.25">
      <c r="A421" s="6" t="s">
        <v>832</v>
      </c>
      <c r="B421" s="6" t="s">
        <v>833</v>
      </c>
      <c r="C421" s="13">
        <v>1116312.6000000001</v>
      </c>
      <c r="D421" s="20">
        <v>0</v>
      </c>
      <c r="E421" s="10">
        <f t="shared" si="13"/>
        <v>1116312.6000000001</v>
      </c>
      <c r="F421" s="13">
        <v>363802.04</v>
      </c>
      <c r="G421" s="13"/>
      <c r="H421" s="13">
        <f t="shared" si="14"/>
        <v>363802.04</v>
      </c>
    </row>
    <row r="422" spans="1:8" x14ac:dyDescent="0.25">
      <c r="A422" s="6" t="s">
        <v>834</v>
      </c>
      <c r="B422" s="6" t="s">
        <v>835</v>
      </c>
      <c r="C422" s="13">
        <v>260074.9</v>
      </c>
      <c r="D422" s="20">
        <v>0</v>
      </c>
      <c r="E422" s="10">
        <f t="shared" si="13"/>
        <v>260074.9</v>
      </c>
      <c r="F422" s="13">
        <v>34381.46</v>
      </c>
      <c r="G422" s="13"/>
      <c r="H422" s="13">
        <f t="shared" si="14"/>
        <v>34381.46</v>
      </c>
    </row>
    <row r="423" spans="1:8" x14ac:dyDescent="0.25">
      <c r="A423" s="6" t="s">
        <v>836</v>
      </c>
      <c r="B423" s="6" t="s">
        <v>837</v>
      </c>
      <c r="C423" s="13">
        <v>2413425.6</v>
      </c>
      <c r="D423" s="20">
        <v>0</v>
      </c>
      <c r="E423" s="10">
        <f t="shared" si="13"/>
        <v>2413425.6</v>
      </c>
      <c r="F423" s="13">
        <v>722085.15</v>
      </c>
      <c r="G423" s="13"/>
      <c r="H423" s="13">
        <f t="shared" si="14"/>
        <v>722085.15</v>
      </c>
    </row>
    <row r="424" spans="1:8" x14ac:dyDescent="0.25">
      <c r="A424" s="6" t="s">
        <v>838</v>
      </c>
      <c r="B424" s="6" t="s">
        <v>839</v>
      </c>
      <c r="C424" s="13">
        <v>1715907.7</v>
      </c>
      <c r="D424" s="20">
        <v>0</v>
      </c>
      <c r="E424" s="10">
        <f t="shared" si="13"/>
        <v>1715907.7</v>
      </c>
      <c r="F424" s="13">
        <v>875198.23</v>
      </c>
      <c r="G424" s="13"/>
      <c r="H424" s="13">
        <f t="shared" si="14"/>
        <v>875198.23</v>
      </c>
    </row>
    <row r="425" spans="1:8" x14ac:dyDescent="0.25">
      <c r="A425" s="6" t="s">
        <v>840</v>
      </c>
      <c r="B425" s="6" t="s">
        <v>841</v>
      </c>
      <c r="C425" s="13">
        <v>232035.6</v>
      </c>
      <c r="D425" s="20">
        <v>0</v>
      </c>
      <c r="E425" s="10">
        <f t="shared" si="13"/>
        <v>232035.6</v>
      </c>
      <c r="F425" s="13">
        <v>44151.46</v>
      </c>
      <c r="G425" s="13"/>
      <c r="H425" s="13">
        <f t="shared" si="14"/>
        <v>44151.46</v>
      </c>
    </row>
    <row r="426" spans="1:8" x14ac:dyDescent="0.25">
      <c r="A426" s="6" t="s">
        <v>842</v>
      </c>
      <c r="B426" s="6" t="s">
        <v>843</v>
      </c>
      <c r="C426" s="13">
        <v>713779.8</v>
      </c>
      <c r="D426" s="20">
        <v>0</v>
      </c>
      <c r="E426" s="10">
        <f t="shared" si="13"/>
        <v>713779.8</v>
      </c>
      <c r="F426" s="13">
        <v>125220.1</v>
      </c>
      <c r="G426" s="13"/>
      <c r="H426" s="13">
        <f t="shared" si="14"/>
        <v>125220.1</v>
      </c>
    </row>
    <row r="427" spans="1:8" x14ac:dyDescent="0.25">
      <c r="A427" s="6" t="s">
        <v>844</v>
      </c>
      <c r="B427" s="6" t="s">
        <v>845</v>
      </c>
      <c r="C427" s="13">
        <v>711972.7</v>
      </c>
      <c r="D427" s="20">
        <v>0</v>
      </c>
      <c r="E427" s="10">
        <f t="shared" si="13"/>
        <v>711972.7</v>
      </c>
      <c r="F427" s="13">
        <v>349780.97</v>
      </c>
      <c r="G427" s="13"/>
      <c r="H427" s="13">
        <f t="shared" si="14"/>
        <v>349780.97</v>
      </c>
    </row>
    <row r="428" spans="1:8" x14ac:dyDescent="0.25">
      <c r="A428" s="6" t="s">
        <v>846</v>
      </c>
      <c r="B428" s="6" t="s">
        <v>847</v>
      </c>
      <c r="C428" s="13">
        <v>267138.8</v>
      </c>
      <c r="D428" s="20">
        <v>0</v>
      </c>
      <c r="E428" s="10">
        <f t="shared" si="13"/>
        <v>267138.8</v>
      </c>
      <c r="F428" s="13">
        <v>44971.839999999997</v>
      </c>
      <c r="G428" s="13"/>
      <c r="H428" s="13">
        <f t="shared" si="14"/>
        <v>44971.839999999997</v>
      </c>
    </row>
    <row r="429" spans="1:8" x14ac:dyDescent="0.25">
      <c r="A429" s="6" t="s">
        <v>848</v>
      </c>
      <c r="B429" s="6" t="s">
        <v>849</v>
      </c>
      <c r="C429" s="13">
        <v>284591.3</v>
      </c>
      <c r="D429" s="20">
        <v>0</v>
      </c>
      <c r="E429" s="10">
        <f t="shared" si="13"/>
        <v>284591.3</v>
      </c>
      <c r="F429" s="13">
        <v>33784.81</v>
      </c>
      <c r="G429" s="13"/>
      <c r="H429" s="13">
        <f t="shared" si="14"/>
        <v>33784.81</v>
      </c>
    </row>
    <row r="430" spans="1:8" x14ac:dyDescent="0.25">
      <c r="A430" s="6" t="s">
        <v>850</v>
      </c>
      <c r="B430" s="6" t="s">
        <v>851</v>
      </c>
      <c r="C430" s="13">
        <v>1519112.6</v>
      </c>
      <c r="D430" s="20">
        <v>0</v>
      </c>
      <c r="E430" s="10">
        <f t="shared" si="13"/>
        <v>1519112.6</v>
      </c>
      <c r="F430" s="13">
        <v>282882.56</v>
      </c>
      <c r="G430" s="13"/>
      <c r="H430" s="13">
        <f t="shared" si="14"/>
        <v>282882.56</v>
      </c>
    </row>
    <row r="431" spans="1:8" x14ac:dyDescent="0.25">
      <c r="A431" s="6" t="s">
        <v>852</v>
      </c>
      <c r="B431" s="6" t="s">
        <v>853</v>
      </c>
      <c r="C431" s="13">
        <v>826937.9</v>
      </c>
      <c r="D431" s="20">
        <v>0</v>
      </c>
      <c r="E431" s="10">
        <f t="shared" si="13"/>
        <v>826937.9</v>
      </c>
      <c r="F431" s="13">
        <v>153485.98000000001</v>
      </c>
      <c r="G431" s="13"/>
      <c r="H431" s="13">
        <f t="shared" si="14"/>
        <v>153485.98000000001</v>
      </c>
    </row>
    <row r="432" spans="1:8" x14ac:dyDescent="0.25">
      <c r="A432" s="6" t="s">
        <v>854</v>
      </c>
      <c r="B432" s="6" t="s">
        <v>855</v>
      </c>
      <c r="C432" s="13">
        <v>3827110</v>
      </c>
      <c r="D432" s="20">
        <v>0</v>
      </c>
      <c r="E432" s="10">
        <f t="shared" si="13"/>
        <v>3827110</v>
      </c>
      <c r="F432" s="13">
        <v>668760.32999999996</v>
      </c>
      <c r="G432" s="13"/>
      <c r="H432" s="13">
        <f t="shared" si="14"/>
        <v>668760.32999999996</v>
      </c>
    </row>
    <row r="433" spans="1:8" x14ac:dyDescent="0.25">
      <c r="A433" s="6" t="s">
        <v>856</v>
      </c>
      <c r="B433" s="6" t="s">
        <v>857</v>
      </c>
      <c r="C433" s="13">
        <v>2737704.8</v>
      </c>
      <c r="D433" s="20">
        <v>0</v>
      </c>
      <c r="E433" s="10">
        <f t="shared" si="13"/>
        <v>2737704.8</v>
      </c>
      <c r="F433" s="13">
        <v>1245936.22</v>
      </c>
      <c r="G433" s="13"/>
      <c r="H433" s="13">
        <f t="shared" si="14"/>
        <v>1245936.22</v>
      </c>
    </row>
    <row r="434" spans="1:8" x14ac:dyDescent="0.25">
      <c r="A434" s="6" t="s">
        <v>858</v>
      </c>
      <c r="B434" s="6" t="s">
        <v>859</v>
      </c>
      <c r="C434" s="13">
        <v>688599.6</v>
      </c>
      <c r="D434" s="20">
        <v>0</v>
      </c>
      <c r="E434" s="10">
        <f t="shared" si="13"/>
        <v>688599.6</v>
      </c>
      <c r="F434" s="13">
        <v>165866.29</v>
      </c>
      <c r="G434" s="13"/>
      <c r="H434" s="13">
        <f t="shared" si="14"/>
        <v>165866.29</v>
      </c>
    </row>
    <row r="435" spans="1:8" x14ac:dyDescent="0.25">
      <c r="A435" s="6" t="s">
        <v>860</v>
      </c>
      <c r="B435" s="6" t="s">
        <v>861</v>
      </c>
      <c r="C435" s="13">
        <v>590386.80000000005</v>
      </c>
      <c r="D435" s="20">
        <v>0</v>
      </c>
      <c r="E435" s="10">
        <f t="shared" si="13"/>
        <v>590386.80000000005</v>
      </c>
      <c r="F435" s="13">
        <v>113063.53</v>
      </c>
      <c r="G435" s="13"/>
      <c r="H435" s="13">
        <f t="shared" si="14"/>
        <v>113063.53</v>
      </c>
    </row>
    <row r="436" spans="1:8" x14ac:dyDescent="0.25">
      <c r="A436" s="6" t="s">
        <v>862</v>
      </c>
      <c r="B436" s="6" t="s">
        <v>863</v>
      </c>
      <c r="C436" s="13">
        <v>312800.8</v>
      </c>
      <c r="D436" s="20">
        <v>0</v>
      </c>
      <c r="E436" s="10">
        <f t="shared" si="13"/>
        <v>312800.8</v>
      </c>
      <c r="F436" s="13">
        <v>23641.91</v>
      </c>
      <c r="G436" s="13"/>
      <c r="H436" s="13">
        <f t="shared" si="14"/>
        <v>23641.91</v>
      </c>
    </row>
    <row r="437" spans="1:8" x14ac:dyDescent="0.25">
      <c r="A437" s="6" t="s">
        <v>864</v>
      </c>
      <c r="B437" s="6" t="s">
        <v>865</v>
      </c>
      <c r="C437" s="13">
        <v>366179.8</v>
      </c>
      <c r="D437" s="20">
        <v>0</v>
      </c>
      <c r="E437" s="10">
        <f t="shared" si="13"/>
        <v>366179.8</v>
      </c>
      <c r="F437" s="13">
        <v>136481.70000000001</v>
      </c>
      <c r="G437" s="13"/>
      <c r="H437" s="13">
        <f t="shared" si="14"/>
        <v>136481.70000000001</v>
      </c>
    </row>
    <row r="438" spans="1:8" x14ac:dyDescent="0.25">
      <c r="A438" s="6" t="s">
        <v>866</v>
      </c>
      <c r="B438" s="6" t="s">
        <v>867</v>
      </c>
      <c r="C438" s="13">
        <v>440577.5</v>
      </c>
      <c r="D438" s="20">
        <v>0</v>
      </c>
      <c r="E438" s="10">
        <f t="shared" si="13"/>
        <v>440577.5</v>
      </c>
      <c r="F438" s="13">
        <v>67345.89</v>
      </c>
      <c r="G438" s="13"/>
      <c r="H438" s="13">
        <f t="shared" si="14"/>
        <v>67345.89</v>
      </c>
    </row>
    <row r="439" spans="1:8" x14ac:dyDescent="0.25">
      <c r="A439" s="6" t="s">
        <v>868</v>
      </c>
      <c r="B439" s="6" t="s">
        <v>869</v>
      </c>
      <c r="C439" s="13">
        <v>1026347</v>
      </c>
      <c r="D439" s="20">
        <v>0</v>
      </c>
      <c r="E439" s="10">
        <f t="shared" si="13"/>
        <v>1026347</v>
      </c>
      <c r="F439" s="13">
        <v>200918.96</v>
      </c>
      <c r="G439" s="13"/>
      <c r="H439" s="13">
        <f t="shared" si="14"/>
        <v>200918.96</v>
      </c>
    </row>
    <row r="440" spans="1:8" x14ac:dyDescent="0.25">
      <c r="A440" s="6" t="s">
        <v>870</v>
      </c>
      <c r="B440" s="6" t="s">
        <v>871</v>
      </c>
      <c r="C440" s="13">
        <v>1251456.5</v>
      </c>
      <c r="D440" s="13">
        <v>141416.63</v>
      </c>
      <c r="E440" s="10">
        <f t="shared" si="13"/>
        <v>1110039.8700000001</v>
      </c>
      <c r="F440" s="13">
        <v>297201.95</v>
      </c>
      <c r="G440" s="13"/>
      <c r="H440" s="13">
        <f t="shared" si="14"/>
        <v>297201.95</v>
      </c>
    </row>
    <row r="441" spans="1:8" x14ac:dyDescent="0.25">
      <c r="A441" s="6" t="s">
        <v>872</v>
      </c>
      <c r="B441" s="6" t="s">
        <v>873</v>
      </c>
      <c r="C441" s="13">
        <v>1529007.3</v>
      </c>
      <c r="D441" s="20">
        <v>0</v>
      </c>
      <c r="E441" s="10">
        <f t="shared" si="13"/>
        <v>1529007.3</v>
      </c>
      <c r="F441" s="13">
        <v>266698.67</v>
      </c>
      <c r="G441" s="13"/>
      <c r="H441" s="13">
        <f t="shared" si="14"/>
        <v>266698.67</v>
      </c>
    </row>
    <row r="442" spans="1:8" x14ac:dyDescent="0.25">
      <c r="A442" s="6" t="s">
        <v>874</v>
      </c>
      <c r="B442" s="6" t="s">
        <v>875</v>
      </c>
      <c r="C442" s="13">
        <v>482226.4</v>
      </c>
      <c r="D442" s="20">
        <v>0</v>
      </c>
      <c r="E442" s="10">
        <f t="shared" si="13"/>
        <v>482226.4</v>
      </c>
      <c r="F442" s="13">
        <v>66823.83</v>
      </c>
      <c r="G442" s="13"/>
      <c r="H442" s="13">
        <f t="shared" si="14"/>
        <v>66823.83</v>
      </c>
    </row>
    <row r="443" spans="1:8" x14ac:dyDescent="0.25">
      <c r="A443" s="6" t="s">
        <v>876</v>
      </c>
      <c r="B443" s="6" t="s">
        <v>877</v>
      </c>
      <c r="C443" s="13">
        <v>4148819.4</v>
      </c>
      <c r="D443" s="20">
        <v>0</v>
      </c>
      <c r="E443" s="10">
        <f t="shared" si="13"/>
        <v>4148819.4</v>
      </c>
      <c r="F443" s="13">
        <v>719922.32</v>
      </c>
      <c r="G443" s="13"/>
      <c r="H443" s="13">
        <f t="shared" si="14"/>
        <v>719922.32</v>
      </c>
    </row>
    <row r="444" spans="1:8" x14ac:dyDescent="0.25">
      <c r="A444" s="6" t="s">
        <v>878</v>
      </c>
      <c r="B444" s="6" t="s">
        <v>879</v>
      </c>
      <c r="C444" s="13">
        <v>650714.80000000005</v>
      </c>
      <c r="D444" s="20">
        <v>0</v>
      </c>
      <c r="E444" s="10">
        <f t="shared" si="13"/>
        <v>650714.80000000005</v>
      </c>
      <c r="F444" s="13">
        <v>137152.92000000001</v>
      </c>
      <c r="G444" s="13"/>
      <c r="H444" s="13">
        <f t="shared" si="14"/>
        <v>137152.92000000001</v>
      </c>
    </row>
    <row r="445" spans="1:8" x14ac:dyDescent="0.25">
      <c r="A445" s="6" t="s">
        <v>880</v>
      </c>
      <c r="B445" s="6" t="s">
        <v>881</v>
      </c>
      <c r="C445" s="13">
        <v>5721496</v>
      </c>
      <c r="D445" s="20">
        <v>0</v>
      </c>
      <c r="E445" s="10">
        <f t="shared" si="13"/>
        <v>5721496</v>
      </c>
      <c r="F445" s="13">
        <v>1890383.42</v>
      </c>
      <c r="G445" s="13"/>
      <c r="H445" s="13">
        <f t="shared" si="14"/>
        <v>1890383.42</v>
      </c>
    </row>
    <row r="446" spans="1:8" x14ac:dyDescent="0.25">
      <c r="A446" s="6" t="s">
        <v>882</v>
      </c>
      <c r="B446" s="6" t="s">
        <v>883</v>
      </c>
      <c r="C446" s="13">
        <v>317770.5</v>
      </c>
      <c r="D446" s="20">
        <v>0</v>
      </c>
      <c r="E446" s="10">
        <f t="shared" si="13"/>
        <v>317770.5</v>
      </c>
      <c r="F446" s="13">
        <v>60559.09</v>
      </c>
      <c r="G446" s="13"/>
      <c r="H446" s="13">
        <f t="shared" si="14"/>
        <v>60559.09</v>
      </c>
    </row>
    <row r="447" spans="1:8" x14ac:dyDescent="0.25">
      <c r="A447" s="6" t="s">
        <v>884</v>
      </c>
      <c r="B447" s="6" t="s">
        <v>885</v>
      </c>
      <c r="C447" s="13">
        <v>1961787</v>
      </c>
      <c r="D447" s="20">
        <v>0</v>
      </c>
      <c r="E447" s="10">
        <f t="shared" si="13"/>
        <v>1961787</v>
      </c>
      <c r="F447" s="13">
        <v>688673.23</v>
      </c>
      <c r="G447" s="13"/>
      <c r="H447" s="13">
        <f t="shared" si="14"/>
        <v>688673.23</v>
      </c>
    </row>
    <row r="448" spans="1:8" x14ac:dyDescent="0.25">
      <c r="A448" s="6" t="s">
        <v>886</v>
      </c>
      <c r="B448" s="6" t="s">
        <v>887</v>
      </c>
      <c r="C448" s="13">
        <v>459423.7</v>
      </c>
      <c r="D448" s="20">
        <v>0</v>
      </c>
      <c r="E448" s="10">
        <f t="shared" si="13"/>
        <v>459423.7</v>
      </c>
      <c r="F448" s="13">
        <v>18645.04</v>
      </c>
      <c r="G448" s="13"/>
      <c r="H448" s="13">
        <f t="shared" si="14"/>
        <v>18645.04</v>
      </c>
    </row>
    <row r="449" spans="1:8" x14ac:dyDescent="0.25">
      <c r="A449" s="6" t="s">
        <v>888</v>
      </c>
      <c r="B449" s="6" t="s">
        <v>889</v>
      </c>
      <c r="C449" s="13">
        <v>589660.19999999995</v>
      </c>
      <c r="D449" s="20">
        <v>0</v>
      </c>
      <c r="E449" s="10">
        <f t="shared" si="13"/>
        <v>589660.19999999995</v>
      </c>
      <c r="F449" s="13">
        <v>32367.79</v>
      </c>
      <c r="G449" s="13"/>
      <c r="H449" s="13">
        <f t="shared" si="14"/>
        <v>32367.79</v>
      </c>
    </row>
    <row r="450" spans="1:8" x14ac:dyDescent="0.25">
      <c r="A450" s="6" t="s">
        <v>890</v>
      </c>
      <c r="B450" s="6" t="s">
        <v>891</v>
      </c>
      <c r="C450" s="13">
        <v>274649.09999999998</v>
      </c>
      <c r="D450" s="20">
        <v>0</v>
      </c>
      <c r="E450" s="10">
        <f t="shared" si="13"/>
        <v>274649.09999999998</v>
      </c>
      <c r="F450" s="13">
        <v>35873.06</v>
      </c>
      <c r="G450" s="13"/>
      <c r="H450" s="13">
        <f t="shared" si="14"/>
        <v>35873.06</v>
      </c>
    </row>
    <row r="451" spans="1:8" x14ac:dyDescent="0.25">
      <c r="A451" s="6" t="s">
        <v>892</v>
      </c>
      <c r="B451" s="6" t="s">
        <v>893</v>
      </c>
      <c r="C451" s="13">
        <v>608437.80000000005</v>
      </c>
      <c r="D451" s="20">
        <v>0</v>
      </c>
      <c r="E451" s="10">
        <f t="shared" si="13"/>
        <v>608437.80000000005</v>
      </c>
      <c r="F451" s="13">
        <v>126711.7</v>
      </c>
      <c r="G451" s="13"/>
      <c r="H451" s="13">
        <f t="shared" si="14"/>
        <v>126711.7</v>
      </c>
    </row>
    <row r="452" spans="1:8" x14ac:dyDescent="0.25">
      <c r="A452" s="6" t="s">
        <v>894</v>
      </c>
      <c r="B452" s="6" t="s">
        <v>895</v>
      </c>
      <c r="C452" s="13">
        <v>1865011.4</v>
      </c>
      <c r="D452" s="20">
        <v>0</v>
      </c>
      <c r="E452" s="10">
        <f t="shared" si="13"/>
        <v>1865011.4</v>
      </c>
      <c r="F452" s="13">
        <v>448077.63</v>
      </c>
      <c r="G452" s="13"/>
      <c r="H452" s="13">
        <f t="shared" si="14"/>
        <v>448077.63</v>
      </c>
    </row>
    <row r="453" spans="1:8" x14ac:dyDescent="0.25">
      <c r="A453" s="6" t="s">
        <v>896</v>
      </c>
      <c r="B453" s="6" t="s">
        <v>897</v>
      </c>
      <c r="C453" s="13">
        <v>3649117.2</v>
      </c>
      <c r="D453" s="20">
        <v>0</v>
      </c>
      <c r="E453" s="10">
        <f t="shared" si="13"/>
        <v>3649117.2</v>
      </c>
      <c r="F453" s="13">
        <v>1275320.81</v>
      </c>
      <c r="G453" s="13"/>
      <c r="H453" s="13">
        <f t="shared" si="14"/>
        <v>1275320.81</v>
      </c>
    </row>
    <row r="454" spans="1:8" x14ac:dyDescent="0.25">
      <c r="A454" s="6" t="s">
        <v>898</v>
      </c>
      <c r="B454" s="6" t="s">
        <v>899</v>
      </c>
      <c r="C454" s="13">
        <v>905260.7</v>
      </c>
      <c r="D454" s="20">
        <v>0</v>
      </c>
      <c r="E454" s="10">
        <f t="shared" si="13"/>
        <v>905260.7</v>
      </c>
      <c r="F454" s="13">
        <v>184138.43</v>
      </c>
      <c r="G454" s="13"/>
      <c r="H454" s="13">
        <f t="shared" si="14"/>
        <v>184138.43</v>
      </c>
    </row>
    <row r="455" spans="1:8" x14ac:dyDescent="0.25">
      <c r="A455" s="6" t="s">
        <v>900</v>
      </c>
      <c r="B455" s="6" t="s">
        <v>901</v>
      </c>
      <c r="C455" s="13">
        <v>767386.6</v>
      </c>
      <c r="D455" s="20">
        <v>0</v>
      </c>
      <c r="E455" s="10">
        <f t="shared" si="13"/>
        <v>767386.6</v>
      </c>
      <c r="F455" s="13">
        <v>245667.06</v>
      </c>
      <c r="G455" s="13"/>
      <c r="H455" s="13">
        <f t="shared" si="14"/>
        <v>245667.06</v>
      </c>
    </row>
    <row r="456" spans="1:8" x14ac:dyDescent="0.25">
      <c r="A456" s="6" t="s">
        <v>902</v>
      </c>
      <c r="B456" s="6" t="s">
        <v>903</v>
      </c>
      <c r="C456" s="13">
        <v>7823427.5</v>
      </c>
      <c r="D456" s="20">
        <v>0</v>
      </c>
      <c r="E456" s="10">
        <f t="shared" ref="E456:E519" si="15">C456-D456</f>
        <v>7823427.5</v>
      </c>
      <c r="F456" s="13">
        <v>1033308.17</v>
      </c>
      <c r="G456" s="13"/>
      <c r="H456" s="13">
        <f t="shared" ref="H456:H519" si="16">F456-G456</f>
        <v>1033308.17</v>
      </c>
    </row>
    <row r="457" spans="1:8" x14ac:dyDescent="0.25">
      <c r="A457" s="6" t="s">
        <v>904</v>
      </c>
      <c r="B457" s="6" t="s">
        <v>905</v>
      </c>
      <c r="C457" s="13">
        <v>486659.5</v>
      </c>
      <c r="D457" s="20">
        <v>0</v>
      </c>
      <c r="E457" s="10">
        <f t="shared" si="15"/>
        <v>486659.5</v>
      </c>
      <c r="F457" s="13">
        <v>75997.19</v>
      </c>
      <c r="G457" s="13"/>
      <c r="H457" s="13">
        <f t="shared" si="16"/>
        <v>75997.19</v>
      </c>
    </row>
    <row r="458" spans="1:8" x14ac:dyDescent="0.25">
      <c r="A458" s="6" t="s">
        <v>906</v>
      </c>
      <c r="B458" s="6" t="s">
        <v>907</v>
      </c>
      <c r="C458" s="13">
        <v>1482088.6</v>
      </c>
      <c r="D458" s="20">
        <v>0</v>
      </c>
      <c r="E458" s="10">
        <f t="shared" si="15"/>
        <v>1482088.6</v>
      </c>
      <c r="F458" s="13">
        <v>329718.90999999997</v>
      </c>
      <c r="G458" s="13">
        <v>4279</v>
      </c>
      <c r="H458" s="13">
        <f t="shared" si="16"/>
        <v>325439.90999999997</v>
      </c>
    </row>
    <row r="459" spans="1:8" x14ac:dyDescent="0.25">
      <c r="A459" s="6" t="s">
        <v>908</v>
      </c>
      <c r="B459" s="6" t="s">
        <v>909</v>
      </c>
      <c r="C459" s="13">
        <v>684363.1</v>
      </c>
      <c r="D459" s="20">
        <v>0</v>
      </c>
      <c r="E459" s="10">
        <f t="shared" si="15"/>
        <v>684363.1</v>
      </c>
      <c r="F459" s="13">
        <v>292205.08</v>
      </c>
      <c r="G459" s="13"/>
      <c r="H459" s="13">
        <f t="shared" si="16"/>
        <v>292205.08</v>
      </c>
    </row>
    <row r="460" spans="1:8" x14ac:dyDescent="0.25">
      <c r="A460" s="6" t="s">
        <v>910</v>
      </c>
      <c r="B460" s="6" t="s">
        <v>911</v>
      </c>
      <c r="C460" s="13">
        <v>1458029.5</v>
      </c>
      <c r="D460" s="20">
        <v>0</v>
      </c>
      <c r="E460" s="10">
        <f t="shared" si="15"/>
        <v>1458029.5</v>
      </c>
      <c r="F460" s="13">
        <v>265207.06</v>
      </c>
      <c r="G460" s="13"/>
      <c r="H460" s="13">
        <f t="shared" si="16"/>
        <v>265207.06</v>
      </c>
    </row>
    <row r="461" spans="1:8" x14ac:dyDescent="0.25">
      <c r="A461" s="6" t="s">
        <v>912</v>
      </c>
      <c r="B461" s="6" t="s">
        <v>913</v>
      </c>
      <c r="C461" s="13">
        <v>824216.5</v>
      </c>
      <c r="D461" s="20">
        <v>0</v>
      </c>
      <c r="E461" s="10">
        <f t="shared" si="15"/>
        <v>824216.5</v>
      </c>
      <c r="F461" s="13">
        <v>216580.8</v>
      </c>
      <c r="G461" s="13"/>
      <c r="H461" s="13">
        <f t="shared" si="16"/>
        <v>216580.8</v>
      </c>
    </row>
    <row r="462" spans="1:8" x14ac:dyDescent="0.25">
      <c r="A462" s="6" t="s">
        <v>914</v>
      </c>
      <c r="B462" s="6" t="s">
        <v>915</v>
      </c>
      <c r="C462" s="13">
        <v>425192.8</v>
      </c>
      <c r="D462" s="20">
        <v>0</v>
      </c>
      <c r="E462" s="10">
        <f t="shared" si="15"/>
        <v>425192.8</v>
      </c>
      <c r="F462" s="13">
        <v>124325.13</v>
      </c>
      <c r="G462" s="13"/>
      <c r="H462" s="13">
        <f t="shared" si="16"/>
        <v>124325.13</v>
      </c>
    </row>
    <row r="463" spans="1:8" x14ac:dyDescent="0.25">
      <c r="A463" s="6" t="s">
        <v>916</v>
      </c>
      <c r="B463" s="6" t="s">
        <v>917</v>
      </c>
      <c r="C463" s="13">
        <v>1935511.2</v>
      </c>
      <c r="D463" s="20">
        <v>0</v>
      </c>
      <c r="E463" s="10">
        <f t="shared" si="15"/>
        <v>1935511.2</v>
      </c>
      <c r="F463" s="13">
        <v>249545.23</v>
      </c>
      <c r="G463" s="13"/>
      <c r="H463" s="13">
        <f t="shared" si="16"/>
        <v>249545.23</v>
      </c>
    </row>
    <row r="464" spans="1:8" x14ac:dyDescent="0.25">
      <c r="A464" s="6" t="s">
        <v>918</v>
      </c>
      <c r="B464" s="6" t="s">
        <v>919</v>
      </c>
      <c r="C464" s="13">
        <v>373863.1</v>
      </c>
      <c r="D464" s="20">
        <v>0</v>
      </c>
      <c r="E464" s="10">
        <f t="shared" si="15"/>
        <v>373863.1</v>
      </c>
      <c r="F464" s="13">
        <v>86289.25</v>
      </c>
      <c r="G464" s="13"/>
      <c r="H464" s="13">
        <f t="shared" si="16"/>
        <v>86289.25</v>
      </c>
    </row>
    <row r="465" spans="1:8" x14ac:dyDescent="0.25">
      <c r="A465" s="6" t="s">
        <v>920</v>
      </c>
      <c r="B465" s="6" t="s">
        <v>921</v>
      </c>
      <c r="C465" s="13">
        <v>822640.6</v>
      </c>
      <c r="D465" s="20">
        <v>0</v>
      </c>
      <c r="E465" s="10">
        <f t="shared" si="15"/>
        <v>822640.6</v>
      </c>
      <c r="F465" s="13">
        <v>363727.46</v>
      </c>
      <c r="G465" s="13"/>
      <c r="H465" s="13">
        <f t="shared" si="16"/>
        <v>363727.46</v>
      </c>
    </row>
    <row r="466" spans="1:8" x14ac:dyDescent="0.25">
      <c r="A466" s="6" t="s">
        <v>922</v>
      </c>
      <c r="B466" s="6" t="s">
        <v>923</v>
      </c>
      <c r="C466" s="13">
        <v>2226687.7999999998</v>
      </c>
      <c r="D466" s="20">
        <v>0</v>
      </c>
      <c r="E466" s="10">
        <f t="shared" si="15"/>
        <v>2226687.7999999998</v>
      </c>
      <c r="F466" s="13">
        <v>390949.22</v>
      </c>
      <c r="G466" s="13"/>
      <c r="H466" s="13">
        <f t="shared" si="16"/>
        <v>390949.22</v>
      </c>
    </row>
    <row r="467" spans="1:8" x14ac:dyDescent="0.25">
      <c r="A467" s="6" t="s">
        <v>924</v>
      </c>
      <c r="B467" s="6" t="s">
        <v>925</v>
      </c>
      <c r="C467" s="13">
        <v>380124.5</v>
      </c>
      <c r="D467" s="20">
        <v>0</v>
      </c>
      <c r="E467" s="10">
        <f t="shared" si="15"/>
        <v>380124.5</v>
      </c>
      <c r="F467" s="13">
        <v>39303.75</v>
      </c>
      <c r="G467" s="13"/>
      <c r="H467" s="13">
        <f t="shared" si="16"/>
        <v>39303.75</v>
      </c>
    </row>
    <row r="468" spans="1:8" x14ac:dyDescent="0.25">
      <c r="A468" s="6" t="s">
        <v>926</v>
      </c>
      <c r="B468" s="6" t="s">
        <v>927</v>
      </c>
      <c r="C468" s="13">
        <v>709581.6</v>
      </c>
      <c r="D468" s="20">
        <v>0</v>
      </c>
      <c r="E468" s="10">
        <f t="shared" si="15"/>
        <v>709581.6</v>
      </c>
      <c r="F468" s="13">
        <v>343068.75</v>
      </c>
      <c r="G468" s="13"/>
      <c r="H468" s="13">
        <f t="shared" si="16"/>
        <v>343068.75</v>
      </c>
    </row>
    <row r="469" spans="1:8" x14ac:dyDescent="0.25">
      <c r="A469" s="6" t="s">
        <v>928</v>
      </c>
      <c r="B469" s="6" t="s">
        <v>929</v>
      </c>
      <c r="C469" s="13">
        <v>331852.59999999998</v>
      </c>
      <c r="D469" s="20">
        <v>0</v>
      </c>
      <c r="E469" s="10">
        <f t="shared" si="15"/>
        <v>331852.59999999998</v>
      </c>
      <c r="F469" s="13">
        <v>39154.589999999997</v>
      </c>
      <c r="G469" s="13"/>
      <c r="H469" s="13">
        <f t="shared" si="16"/>
        <v>39154.589999999997</v>
      </c>
    </row>
    <row r="470" spans="1:8" x14ac:dyDescent="0.25">
      <c r="A470" s="6" t="s">
        <v>930</v>
      </c>
      <c r="B470" s="6" t="s">
        <v>931</v>
      </c>
      <c r="C470" s="13">
        <v>208933.2</v>
      </c>
      <c r="D470" s="20">
        <v>0</v>
      </c>
      <c r="E470" s="10">
        <f t="shared" si="15"/>
        <v>208933.2</v>
      </c>
      <c r="F470" s="13">
        <v>25431.84</v>
      </c>
      <c r="G470" s="13"/>
      <c r="H470" s="13">
        <f t="shared" si="16"/>
        <v>25431.84</v>
      </c>
    </row>
    <row r="471" spans="1:8" x14ac:dyDescent="0.25">
      <c r="A471" s="6" t="s">
        <v>932</v>
      </c>
      <c r="B471" s="6" t="s">
        <v>933</v>
      </c>
      <c r="C471" s="13">
        <v>510668.2</v>
      </c>
      <c r="D471" s="20">
        <v>0</v>
      </c>
      <c r="E471" s="10">
        <f t="shared" si="15"/>
        <v>510668.2</v>
      </c>
      <c r="F471" s="13">
        <v>122013.15</v>
      </c>
      <c r="G471" s="13"/>
      <c r="H471" s="13">
        <f t="shared" si="16"/>
        <v>122013.15</v>
      </c>
    </row>
    <row r="472" spans="1:8" x14ac:dyDescent="0.25">
      <c r="A472" s="6" t="s">
        <v>934</v>
      </c>
      <c r="B472" s="6" t="s">
        <v>935</v>
      </c>
      <c r="C472" s="13">
        <v>6368571.9000000004</v>
      </c>
      <c r="D472" s="20">
        <v>0</v>
      </c>
      <c r="E472" s="10">
        <f t="shared" si="15"/>
        <v>6368571.9000000004</v>
      </c>
      <c r="F472" s="13">
        <v>1035172.68</v>
      </c>
      <c r="G472" s="13"/>
      <c r="H472" s="13">
        <f t="shared" si="16"/>
        <v>1035172.68</v>
      </c>
    </row>
    <row r="473" spans="1:8" x14ac:dyDescent="0.25">
      <c r="A473" s="6" t="s">
        <v>936</v>
      </c>
      <c r="B473" s="6" t="s">
        <v>937</v>
      </c>
      <c r="C473" s="13">
        <v>3784605.2</v>
      </c>
      <c r="D473" s="20">
        <v>0</v>
      </c>
      <c r="E473" s="10">
        <f t="shared" si="15"/>
        <v>3784605.2</v>
      </c>
      <c r="F473" s="13">
        <v>1425376.1</v>
      </c>
      <c r="G473" s="13"/>
      <c r="H473" s="13">
        <f t="shared" si="16"/>
        <v>1425376.1</v>
      </c>
    </row>
    <row r="474" spans="1:8" x14ac:dyDescent="0.25">
      <c r="A474" s="6" t="s">
        <v>938</v>
      </c>
      <c r="B474" s="6" t="s">
        <v>939</v>
      </c>
      <c r="C474" s="13">
        <v>4792935.3</v>
      </c>
      <c r="D474" s="20">
        <v>0</v>
      </c>
      <c r="E474" s="10">
        <f t="shared" si="15"/>
        <v>4792935.3</v>
      </c>
      <c r="F474" s="13">
        <v>1058889.17</v>
      </c>
      <c r="G474" s="13"/>
      <c r="H474" s="13">
        <f t="shared" si="16"/>
        <v>1058889.17</v>
      </c>
    </row>
    <row r="475" spans="1:8" x14ac:dyDescent="0.25">
      <c r="A475" s="6" t="s">
        <v>940</v>
      </c>
      <c r="B475" s="6" t="s">
        <v>941</v>
      </c>
      <c r="C475" s="13">
        <v>10323737.5</v>
      </c>
      <c r="D475" s="20">
        <v>0</v>
      </c>
      <c r="E475" s="10">
        <f t="shared" si="15"/>
        <v>10323737.5</v>
      </c>
      <c r="F475" s="13">
        <v>2590542</v>
      </c>
      <c r="G475" s="13"/>
      <c r="H475" s="13">
        <f t="shared" si="16"/>
        <v>2590542</v>
      </c>
    </row>
    <row r="476" spans="1:8" x14ac:dyDescent="0.25">
      <c r="A476" s="6" t="s">
        <v>942</v>
      </c>
      <c r="B476" s="6" t="s">
        <v>943</v>
      </c>
      <c r="C476" s="13">
        <v>1425280.3</v>
      </c>
      <c r="D476" s="20">
        <v>0</v>
      </c>
      <c r="E476" s="10">
        <f t="shared" si="15"/>
        <v>1425280.3</v>
      </c>
      <c r="F476" s="13">
        <v>327705.24</v>
      </c>
      <c r="G476" s="13"/>
      <c r="H476" s="13">
        <f t="shared" si="16"/>
        <v>327705.24</v>
      </c>
    </row>
    <row r="477" spans="1:8" x14ac:dyDescent="0.25">
      <c r="A477" s="6" t="s">
        <v>944</v>
      </c>
      <c r="B477" s="6" t="s">
        <v>945</v>
      </c>
      <c r="C477" s="13">
        <v>259770.7</v>
      </c>
      <c r="D477" s="20">
        <v>0</v>
      </c>
      <c r="E477" s="10">
        <f t="shared" si="15"/>
        <v>259770.7</v>
      </c>
      <c r="F477" s="13">
        <v>32144.05</v>
      </c>
      <c r="G477" s="13"/>
      <c r="H477" s="13">
        <f t="shared" si="16"/>
        <v>32144.05</v>
      </c>
    </row>
    <row r="478" spans="1:8" x14ac:dyDescent="0.25">
      <c r="A478" s="6" t="s">
        <v>946</v>
      </c>
      <c r="B478" s="6" t="s">
        <v>947</v>
      </c>
      <c r="C478" s="13">
        <v>650262</v>
      </c>
      <c r="D478" s="20">
        <v>0</v>
      </c>
      <c r="E478" s="10">
        <f t="shared" si="15"/>
        <v>650262</v>
      </c>
      <c r="F478" s="13">
        <v>250663.93</v>
      </c>
      <c r="G478" s="13"/>
      <c r="H478" s="13">
        <f t="shared" si="16"/>
        <v>250663.93</v>
      </c>
    </row>
    <row r="479" spans="1:8" x14ac:dyDescent="0.25">
      <c r="A479" s="6" t="s">
        <v>948</v>
      </c>
      <c r="B479" s="6" t="s">
        <v>949</v>
      </c>
      <c r="C479" s="13">
        <v>485843.5</v>
      </c>
      <c r="D479" s="20">
        <v>0</v>
      </c>
      <c r="E479" s="10">
        <f t="shared" si="15"/>
        <v>485843.5</v>
      </c>
      <c r="F479" s="13">
        <v>96282.99</v>
      </c>
      <c r="G479" s="13"/>
      <c r="H479" s="13">
        <f t="shared" si="16"/>
        <v>96282.99</v>
      </c>
    </row>
    <row r="480" spans="1:8" x14ac:dyDescent="0.25">
      <c r="A480" s="6" t="s">
        <v>950</v>
      </c>
      <c r="B480" s="6" t="s">
        <v>951</v>
      </c>
      <c r="C480" s="13">
        <v>732640.5</v>
      </c>
      <c r="D480" s="20">
        <v>0</v>
      </c>
      <c r="E480" s="10">
        <f t="shared" si="15"/>
        <v>732640.5</v>
      </c>
      <c r="F480" s="13">
        <v>256555.76</v>
      </c>
      <c r="G480" s="13"/>
      <c r="H480" s="13">
        <f t="shared" si="16"/>
        <v>256555.76</v>
      </c>
    </row>
    <row r="481" spans="1:8" x14ac:dyDescent="0.25">
      <c r="A481" s="6" t="s">
        <v>952</v>
      </c>
      <c r="B481" s="6" t="s">
        <v>953</v>
      </c>
      <c r="C481" s="13">
        <v>2317268.4</v>
      </c>
      <c r="D481" s="20">
        <v>0</v>
      </c>
      <c r="E481" s="10">
        <f t="shared" si="15"/>
        <v>2317268.4</v>
      </c>
      <c r="F481" s="13">
        <v>758853.17</v>
      </c>
      <c r="G481" s="13"/>
      <c r="H481" s="13">
        <f t="shared" si="16"/>
        <v>758853.17</v>
      </c>
    </row>
    <row r="482" spans="1:8" x14ac:dyDescent="0.25">
      <c r="A482" s="6" t="s">
        <v>954</v>
      </c>
      <c r="B482" s="6" t="s">
        <v>955</v>
      </c>
      <c r="C482" s="13">
        <v>310059.8</v>
      </c>
      <c r="D482" s="20">
        <v>0</v>
      </c>
      <c r="E482" s="10">
        <f t="shared" si="15"/>
        <v>310059.8</v>
      </c>
      <c r="F482" s="13">
        <v>31398.25</v>
      </c>
      <c r="G482" s="13"/>
      <c r="H482" s="13">
        <f t="shared" si="16"/>
        <v>31398.25</v>
      </c>
    </row>
    <row r="483" spans="1:8" x14ac:dyDescent="0.25">
      <c r="A483" s="6" t="s">
        <v>956</v>
      </c>
      <c r="B483" s="6" t="s">
        <v>957</v>
      </c>
      <c r="C483" s="13">
        <v>616172.69999999995</v>
      </c>
      <c r="D483" s="20">
        <v>0</v>
      </c>
      <c r="E483" s="10">
        <f t="shared" si="15"/>
        <v>616172.69999999995</v>
      </c>
      <c r="F483" s="13">
        <v>98967.88</v>
      </c>
      <c r="G483" s="13"/>
      <c r="H483" s="13">
        <f t="shared" si="16"/>
        <v>98967.88</v>
      </c>
    </row>
    <row r="484" spans="1:8" x14ac:dyDescent="0.25">
      <c r="A484" s="6" t="s">
        <v>958</v>
      </c>
      <c r="B484" s="6" t="s">
        <v>959</v>
      </c>
      <c r="C484" s="13">
        <v>502354.1</v>
      </c>
      <c r="D484" s="20">
        <v>0</v>
      </c>
      <c r="E484" s="10">
        <f t="shared" si="15"/>
        <v>502354.1</v>
      </c>
      <c r="F484" s="13">
        <v>119253.68</v>
      </c>
      <c r="G484" s="13"/>
      <c r="H484" s="13">
        <f t="shared" si="16"/>
        <v>119253.68</v>
      </c>
    </row>
    <row r="485" spans="1:8" x14ac:dyDescent="0.25">
      <c r="A485" s="6" t="s">
        <v>960</v>
      </c>
      <c r="B485" s="6" t="s">
        <v>961</v>
      </c>
      <c r="C485" s="13">
        <v>154380.29999999999</v>
      </c>
      <c r="D485" s="20">
        <v>0</v>
      </c>
      <c r="E485" s="10">
        <f t="shared" si="15"/>
        <v>154380.29999999999</v>
      </c>
      <c r="F485" s="13">
        <v>12976.95</v>
      </c>
      <c r="G485" s="13"/>
      <c r="H485" s="13">
        <f t="shared" si="16"/>
        <v>12976.95</v>
      </c>
    </row>
    <row r="486" spans="1:8" x14ac:dyDescent="0.25">
      <c r="A486" s="6" t="s">
        <v>962</v>
      </c>
      <c r="B486" s="6" t="s">
        <v>963</v>
      </c>
      <c r="C486" s="13">
        <v>538908.4</v>
      </c>
      <c r="D486" s="20">
        <v>0</v>
      </c>
      <c r="E486" s="10">
        <f t="shared" si="15"/>
        <v>538908.4</v>
      </c>
      <c r="F486" s="13">
        <v>100757.8</v>
      </c>
      <c r="G486" s="13"/>
      <c r="H486" s="13">
        <f t="shared" si="16"/>
        <v>100757.8</v>
      </c>
    </row>
    <row r="487" spans="1:8" x14ac:dyDescent="0.25">
      <c r="A487" s="6" t="s">
        <v>964</v>
      </c>
      <c r="B487" s="6" t="s">
        <v>965</v>
      </c>
      <c r="C487" s="13">
        <v>815604.9</v>
      </c>
      <c r="D487" s="20">
        <v>0</v>
      </c>
      <c r="E487" s="10">
        <f t="shared" si="15"/>
        <v>815604.9</v>
      </c>
      <c r="F487" s="13">
        <v>141553.15</v>
      </c>
      <c r="G487" s="13"/>
      <c r="H487" s="13">
        <f t="shared" si="16"/>
        <v>141553.15</v>
      </c>
    </row>
    <row r="488" spans="1:8" x14ac:dyDescent="0.25">
      <c r="A488" s="6" t="s">
        <v>966</v>
      </c>
      <c r="B488" s="6" t="s">
        <v>967</v>
      </c>
      <c r="C488" s="13">
        <v>8832860.8000000007</v>
      </c>
      <c r="D488" s="20">
        <v>0</v>
      </c>
      <c r="E488" s="10">
        <f t="shared" si="15"/>
        <v>8832860.8000000007</v>
      </c>
      <c r="F488" s="13">
        <v>4164556.36</v>
      </c>
      <c r="G488" s="13"/>
      <c r="H488" s="13">
        <f t="shared" si="16"/>
        <v>4164556.36</v>
      </c>
    </row>
    <row r="489" spans="1:8" x14ac:dyDescent="0.25">
      <c r="A489" s="6" t="s">
        <v>968</v>
      </c>
      <c r="B489" s="6" t="s">
        <v>969</v>
      </c>
      <c r="C489" s="13">
        <v>2259452.4</v>
      </c>
      <c r="D489" s="20">
        <v>0</v>
      </c>
      <c r="E489" s="10">
        <f t="shared" si="15"/>
        <v>2259452.4</v>
      </c>
      <c r="F489" s="13">
        <v>811879.67</v>
      </c>
      <c r="G489" s="13">
        <v>22612</v>
      </c>
      <c r="H489" s="13">
        <f t="shared" si="16"/>
        <v>789267.67</v>
      </c>
    </row>
    <row r="490" spans="1:8" x14ac:dyDescent="0.25">
      <c r="A490" s="6" t="s">
        <v>970</v>
      </c>
      <c r="B490" s="6" t="s">
        <v>971</v>
      </c>
      <c r="C490" s="13">
        <v>898874.6</v>
      </c>
      <c r="D490" s="20">
        <v>0</v>
      </c>
      <c r="E490" s="10">
        <f t="shared" si="15"/>
        <v>898874.6</v>
      </c>
      <c r="F490" s="13">
        <v>332478.37</v>
      </c>
      <c r="G490" s="13"/>
      <c r="H490" s="13">
        <f t="shared" si="16"/>
        <v>332478.37</v>
      </c>
    </row>
    <row r="491" spans="1:8" x14ac:dyDescent="0.25">
      <c r="A491" s="6" t="s">
        <v>972</v>
      </c>
      <c r="B491" s="6" t="s">
        <v>973</v>
      </c>
      <c r="C491" s="13">
        <v>1022512.9</v>
      </c>
      <c r="D491" s="20">
        <v>0</v>
      </c>
      <c r="E491" s="10">
        <f t="shared" si="15"/>
        <v>1022512.9</v>
      </c>
      <c r="F491" s="13">
        <v>233734.23</v>
      </c>
      <c r="G491" s="13"/>
      <c r="H491" s="13">
        <f t="shared" si="16"/>
        <v>233734.23</v>
      </c>
    </row>
    <row r="492" spans="1:8" x14ac:dyDescent="0.25">
      <c r="A492" s="6" t="s">
        <v>974</v>
      </c>
      <c r="B492" s="6" t="s">
        <v>975</v>
      </c>
      <c r="C492" s="13">
        <v>508345.9</v>
      </c>
      <c r="D492" s="20">
        <v>0</v>
      </c>
      <c r="E492" s="10">
        <f t="shared" si="15"/>
        <v>508345.9</v>
      </c>
      <c r="F492" s="13">
        <v>180409.42</v>
      </c>
      <c r="G492" s="13"/>
      <c r="H492" s="13">
        <f t="shared" si="16"/>
        <v>180409.42</v>
      </c>
    </row>
    <row r="493" spans="1:8" x14ac:dyDescent="0.25">
      <c r="A493" s="6" t="s">
        <v>976</v>
      </c>
      <c r="B493" s="6" t="s">
        <v>977</v>
      </c>
      <c r="C493" s="13">
        <v>549924.5</v>
      </c>
      <c r="D493" s="20">
        <v>0</v>
      </c>
      <c r="E493" s="10">
        <f t="shared" si="15"/>
        <v>549924.5</v>
      </c>
      <c r="F493" s="13">
        <v>146624.6</v>
      </c>
      <c r="G493" s="13"/>
      <c r="H493" s="13">
        <f t="shared" si="16"/>
        <v>146624.6</v>
      </c>
    </row>
    <row r="494" spans="1:8" x14ac:dyDescent="0.25">
      <c r="A494" s="6" t="s">
        <v>978</v>
      </c>
      <c r="B494" s="6" t="s">
        <v>979</v>
      </c>
      <c r="C494" s="13">
        <v>131340.4</v>
      </c>
      <c r="D494" s="20">
        <v>0</v>
      </c>
      <c r="E494" s="10">
        <f t="shared" si="15"/>
        <v>131340.4</v>
      </c>
      <c r="F494" s="13">
        <v>9695.42</v>
      </c>
      <c r="G494" s="13"/>
      <c r="H494" s="13">
        <f t="shared" si="16"/>
        <v>9695.42</v>
      </c>
    </row>
    <row r="495" spans="1:8" x14ac:dyDescent="0.25">
      <c r="A495" s="6" t="s">
        <v>980</v>
      </c>
      <c r="B495" s="6" t="s">
        <v>981</v>
      </c>
      <c r="C495" s="13">
        <v>1428088.2</v>
      </c>
      <c r="D495" s="20">
        <v>0</v>
      </c>
      <c r="E495" s="10">
        <f t="shared" si="15"/>
        <v>1428088.2</v>
      </c>
      <c r="F495" s="13">
        <v>366114.03</v>
      </c>
      <c r="G495" s="13"/>
      <c r="H495" s="13">
        <f t="shared" si="16"/>
        <v>366114.03</v>
      </c>
    </row>
    <row r="496" spans="1:8" x14ac:dyDescent="0.25">
      <c r="A496" s="6" t="s">
        <v>982</v>
      </c>
      <c r="B496" s="6" t="s">
        <v>983</v>
      </c>
      <c r="C496" s="13">
        <v>933170</v>
      </c>
      <c r="D496" s="20">
        <v>0</v>
      </c>
      <c r="E496" s="10">
        <f t="shared" si="15"/>
        <v>933170</v>
      </c>
      <c r="F496" s="13">
        <v>221801.41</v>
      </c>
      <c r="G496" s="13"/>
      <c r="H496" s="13">
        <f t="shared" si="16"/>
        <v>221801.41</v>
      </c>
    </row>
    <row r="497" spans="1:8" x14ac:dyDescent="0.25">
      <c r="A497" s="6" t="s">
        <v>984</v>
      </c>
      <c r="B497" s="6" t="s">
        <v>985</v>
      </c>
      <c r="C497" s="13">
        <v>1304921.6000000001</v>
      </c>
      <c r="D497" s="20">
        <v>0</v>
      </c>
      <c r="E497" s="10">
        <f t="shared" si="15"/>
        <v>1304921.6000000001</v>
      </c>
      <c r="F497" s="13">
        <v>367680.21</v>
      </c>
      <c r="G497" s="13"/>
      <c r="H497" s="13">
        <f t="shared" si="16"/>
        <v>367680.21</v>
      </c>
    </row>
    <row r="498" spans="1:8" x14ac:dyDescent="0.25">
      <c r="A498" s="6" t="s">
        <v>986</v>
      </c>
      <c r="B498" s="6" t="s">
        <v>987</v>
      </c>
      <c r="C498" s="13">
        <v>1272797.7</v>
      </c>
      <c r="D498" s="20">
        <v>0</v>
      </c>
      <c r="E498" s="10">
        <f t="shared" si="15"/>
        <v>1272797.7</v>
      </c>
      <c r="F498" s="13">
        <v>206139.57</v>
      </c>
      <c r="G498" s="13"/>
      <c r="H498" s="13">
        <f t="shared" si="16"/>
        <v>206139.57</v>
      </c>
    </row>
    <row r="499" spans="1:8" x14ac:dyDescent="0.25">
      <c r="A499" s="6" t="s">
        <v>988</v>
      </c>
      <c r="B499" s="6" t="s">
        <v>989</v>
      </c>
      <c r="C499" s="13">
        <v>213209.1</v>
      </c>
      <c r="D499" s="20">
        <v>0</v>
      </c>
      <c r="E499" s="10">
        <f t="shared" si="15"/>
        <v>213209.1</v>
      </c>
      <c r="F499" s="13">
        <v>40646.19</v>
      </c>
      <c r="G499" s="13"/>
      <c r="H499" s="13">
        <f t="shared" si="16"/>
        <v>40646.19</v>
      </c>
    </row>
    <row r="500" spans="1:8" x14ac:dyDescent="0.25">
      <c r="A500" s="6" t="s">
        <v>990</v>
      </c>
      <c r="B500" s="6" t="s">
        <v>991</v>
      </c>
      <c r="C500" s="13">
        <v>2502832.7999999998</v>
      </c>
      <c r="D500" s="20">
        <v>0</v>
      </c>
      <c r="E500" s="10">
        <f t="shared" si="15"/>
        <v>2502832.7999999998</v>
      </c>
      <c r="F500" s="13">
        <v>469855.03</v>
      </c>
      <c r="G500" s="13"/>
      <c r="H500" s="13">
        <f t="shared" si="16"/>
        <v>469855.03</v>
      </c>
    </row>
    <row r="501" spans="1:8" x14ac:dyDescent="0.25">
      <c r="A501" s="6" t="s">
        <v>992</v>
      </c>
      <c r="B501" s="6" t="s">
        <v>993</v>
      </c>
      <c r="C501" s="13">
        <v>1217063.2</v>
      </c>
      <c r="D501" s="20">
        <v>0</v>
      </c>
      <c r="E501" s="10">
        <f t="shared" si="15"/>
        <v>1217063.2</v>
      </c>
      <c r="F501" s="13">
        <v>225903.32</v>
      </c>
      <c r="G501" s="13"/>
      <c r="H501" s="13">
        <f t="shared" si="16"/>
        <v>225903.32</v>
      </c>
    </row>
    <row r="502" spans="1:8" x14ac:dyDescent="0.25">
      <c r="A502" s="6" t="s">
        <v>994</v>
      </c>
      <c r="B502" s="6" t="s">
        <v>995</v>
      </c>
      <c r="C502" s="13">
        <v>349527.7</v>
      </c>
      <c r="D502" s="20">
        <v>0</v>
      </c>
      <c r="E502" s="10">
        <f t="shared" si="15"/>
        <v>349527.7</v>
      </c>
      <c r="F502" s="13">
        <v>141180.25</v>
      </c>
      <c r="G502" s="13"/>
      <c r="H502" s="13">
        <f t="shared" si="16"/>
        <v>141180.25</v>
      </c>
    </row>
    <row r="503" spans="1:8" x14ac:dyDescent="0.25">
      <c r="A503" s="6" t="s">
        <v>996</v>
      </c>
      <c r="B503" s="6" t="s">
        <v>997</v>
      </c>
      <c r="C503" s="13">
        <v>1847754.1</v>
      </c>
      <c r="D503" s="20">
        <v>0</v>
      </c>
      <c r="E503" s="10">
        <f t="shared" si="15"/>
        <v>1847754.1</v>
      </c>
      <c r="F503" s="13">
        <v>315697.83</v>
      </c>
      <c r="G503" s="13"/>
      <c r="H503" s="13">
        <f t="shared" si="16"/>
        <v>315697.83</v>
      </c>
    </row>
    <row r="504" spans="1:8" x14ac:dyDescent="0.25">
      <c r="A504" s="6" t="s">
        <v>998</v>
      </c>
      <c r="B504" s="6" t="s">
        <v>999</v>
      </c>
      <c r="C504" s="13">
        <v>1824429.6</v>
      </c>
      <c r="D504" s="20">
        <v>0</v>
      </c>
      <c r="E504" s="10">
        <f t="shared" si="15"/>
        <v>1824429.6</v>
      </c>
      <c r="F504" s="13">
        <v>566287.18999999994</v>
      </c>
      <c r="G504" s="13"/>
      <c r="H504" s="13">
        <f t="shared" si="16"/>
        <v>566287.18999999994</v>
      </c>
    </row>
    <row r="505" spans="1:8" x14ac:dyDescent="0.25">
      <c r="A505" s="6" t="s">
        <v>1000</v>
      </c>
      <c r="B505" s="6" t="s">
        <v>1001</v>
      </c>
      <c r="C505" s="13">
        <v>324585.40000000002</v>
      </c>
      <c r="D505" s="20">
        <v>0</v>
      </c>
      <c r="E505" s="10">
        <f t="shared" si="15"/>
        <v>324585.40000000002</v>
      </c>
      <c r="F505" s="13">
        <v>143343.07999999999</v>
      </c>
      <c r="G505" s="13"/>
      <c r="H505" s="13">
        <f t="shared" si="16"/>
        <v>143343.07999999999</v>
      </c>
    </row>
    <row r="506" spans="1:8" x14ac:dyDescent="0.25">
      <c r="A506" s="6" t="s">
        <v>1002</v>
      </c>
      <c r="B506" s="6" t="s">
        <v>1003</v>
      </c>
      <c r="C506" s="13">
        <v>2173066.7000000002</v>
      </c>
      <c r="D506" s="20">
        <v>0</v>
      </c>
      <c r="E506" s="10">
        <f t="shared" si="15"/>
        <v>2173066.7000000002</v>
      </c>
      <c r="F506" s="13">
        <v>595970.09</v>
      </c>
      <c r="G506" s="13"/>
      <c r="H506" s="13">
        <f t="shared" si="16"/>
        <v>595970.09</v>
      </c>
    </row>
    <row r="507" spans="1:8" x14ac:dyDescent="0.25">
      <c r="A507" s="6" t="s">
        <v>1004</v>
      </c>
      <c r="B507" s="6" t="s">
        <v>1005</v>
      </c>
      <c r="C507" s="13">
        <v>304376.8</v>
      </c>
      <c r="D507" s="20">
        <v>0</v>
      </c>
      <c r="E507" s="10">
        <f t="shared" si="15"/>
        <v>304376.8</v>
      </c>
      <c r="F507" s="13">
        <v>74431</v>
      </c>
      <c r="G507" s="13"/>
      <c r="H507" s="13">
        <f t="shared" si="16"/>
        <v>74431</v>
      </c>
    </row>
    <row r="508" spans="1:8" x14ac:dyDescent="0.25">
      <c r="A508" s="6" t="s">
        <v>1006</v>
      </c>
      <c r="B508" s="6" t="s">
        <v>1007</v>
      </c>
      <c r="C508" s="13">
        <v>2660660</v>
      </c>
      <c r="D508" s="20">
        <v>0</v>
      </c>
      <c r="E508" s="10">
        <f t="shared" si="15"/>
        <v>2660660</v>
      </c>
      <c r="F508" s="13">
        <v>379538.46</v>
      </c>
      <c r="G508" s="13"/>
      <c r="H508" s="13">
        <f t="shared" si="16"/>
        <v>379538.46</v>
      </c>
    </row>
    <row r="509" spans="1:8" x14ac:dyDescent="0.25">
      <c r="A509" s="6" t="s">
        <v>1008</v>
      </c>
      <c r="B509" s="6" t="s">
        <v>1009</v>
      </c>
      <c r="C509" s="13">
        <v>94302</v>
      </c>
      <c r="D509" s="20">
        <v>0</v>
      </c>
      <c r="E509" s="10">
        <f t="shared" si="15"/>
        <v>94302</v>
      </c>
      <c r="F509" s="13">
        <v>31696.57</v>
      </c>
      <c r="G509" s="13"/>
      <c r="H509" s="13">
        <f t="shared" si="16"/>
        <v>31696.57</v>
      </c>
    </row>
    <row r="510" spans="1:8" x14ac:dyDescent="0.25">
      <c r="A510" s="6" t="s">
        <v>1010</v>
      </c>
      <c r="B510" s="6" t="s">
        <v>1011</v>
      </c>
      <c r="C510" s="13">
        <v>389510.6</v>
      </c>
      <c r="D510" s="20">
        <v>0</v>
      </c>
      <c r="E510" s="10">
        <f t="shared" si="15"/>
        <v>389510.6</v>
      </c>
      <c r="F510" s="13">
        <v>118582.46</v>
      </c>
      <c r="G510" s="13"/>
      <c r="H510" s="13">
        <f t="shared" si="16"/>
        <v>118582.46</v>
      </c>
    </row>
    <row r="511" spans="1:8" x14ac:dyDescent="0.25">
      <c r="A511" s="6" t="s">
        <v>1012</v>
      </c>
      <c r="B511" s="6" t="s">
        <v>1013</v>
      </c>
      <c r="C511" s="13">
        <v>1026629.6</v>
      </c>
      <c r="D511" s="20">
        <v>0</v>
      </c>
      <c r="E511" s="10">
        <f t="shared" si="15"/>
        <v>1026629.6</v>
      </c>
      <c r="F511" s="13">
        <v>572850.24</v>
      </c>
      <c r="G511" s="13"/>
      <c r="H511" s="13">
        <f t="shared" si="16"/>
        <v>572850.24</v>
      </c>
    </row>
    <row r="512" spans="1:8" x14ac:dyDescent="0.25">
      <c r="A512" s="6" t="s">
        <v>1014</v>
      </c>
      <c r="B512" s="6" t="s">
        <v>1015</v>
      </c>
      <c r="C512" s="13">
        <v>218775.7</v>
      </c>
      <c r="D512" s="20">
        <v>0</v>
      </c>
      <c r="E512" s="10">
        <f t="shared" si="15"/>
        <v>218775.7</v>
      </c>
      <c r="F512" s="13">
        <v>59514.97</v>
      </c>
      <c r="G512" s="13"/>
      <c r="H512" s="13">
        <f t="shared" si="16"/>
        <v>59514.97</v>
      </c>
    </row>
    <row r="513" spans="1:8" x14ac:dyDescent="0.25">
      <c r="A513" s="6" t="s">
        <v>1016</v>
      </c>
      <c r="B513" s="6" t="s">
        <v>1017</v>
      </c>
      <c r="C513" s="13">
        <v>907480.6</v>
      </c>
      <c r="D513" s="20">
        <v>0</v>
      </c>
      <c r="E513" s="10">
        <f t="shared" si="15"/>
        <v>907480.6</v>
      </c>
      <c r="F513" s="13">
        <v>235300.42</v>
      </c>
      <c r="G513" s="13">
        <v>10423</v>
      </c>
      <c r="H513" s="13">
        <f t="shared" si="16"/>
        <v>224877.42</v>
      </c>
    </row>
    <row r="514" spans="1:8" x14ac:dyDescent="0.25">
      <c r="A514" s="6" t="s">
        <v>1018</v>
      </c>
      <c r="B514" s="6" t="s">
        <v>1019</v>
      </c>
      <c r="C514" s="13">
        <v>422856.2</v>
      </c>
      <c r="D514" s="20">
        <v>0</v>
      </c>
      <c r="E514" s="10">
        <f t="shared" si="15"/>
        <v>422856.2</v>
      </c>
      <c r="F514" s="13">
        <v>120670.71</v>
      </c>
      <c r="G514" s="13"/>
      <c r="H514" s="13">
        <f t="shared" si="16"/>
        <v>120670.71</v>
      </c>
    </row>
    <row r="515" spans="1:8" x14ac:dyDescent="0.25">
      <c r="A515" s="6" t="s">
        <v>1020</v>
      </c>
      <c r="B515" s="6" t="s">
        <v>1021</v>
      </c>
      <c r="C515" s="13">
        <v>4012276.9</v>
      </c>
      <c r="D515" s="20">
        <v>0</v>
      </c>
      <c r="E515" s="10">
        <f t="shared" si="15"/>
        <v>4012276.9</v>
      </c>
      <c r="F515" s="13">
        <v>849020.59</v>
      </c>
      <c r="G515" s="13"/>
      <c r="H515" s="13">
        <f t="shared" si="16"/>
        <v>849020.59</v>
      </c>
    </row>
    <row r="516" spans="1:8" x14ac:dyDescent="0.25">
      <c r="A516" s="6" t="s">
        <v>1022</v>
      </c>
      <c r="B516" s="6" t="s">
        <v>1023</v>
      </c>
      <c r="C516" s="13">
        <v>456593</v>
      </c>
      <c r="D516" s="20">
        <v>0</v>
      </c>
      <c r="E516" s="10">
        <f t="shared" si="15"/>
        <v>456593</v>
      </c>
      <c r="F516" s="13">
        <v>56680.93</v>
      </c>
      <c r="G516" s="13"/>
      <c r="H516" s="13">
        <f t="shared" si="16"/>
        <v>56680.93</v>
      </c>
    </row>
    <row r="517" spans="1:8" x14ac:dyDescent="0.25">
      <c r="A517" s="6" t="s">
        <v>1024</v>
      </c>
      <c r="B517" s="6" t="s">
        <v>1025</v>
      </c>
      <c r="C517" s="13">
        <v>1691454.9</v>
      </c>
      <c r="D517" s="20">
        <v>0</v>
      </c>
      <c r="E517" s="10">
        <f t="shared" si="15"/>
        <v>1691454.9</v>
      </c>
      <c r="F517" s="13">
        <v>248724.85</v>
      </c>
      <c r="G517" s="13"/>
      <c r="H517" s="13">
        <f t="shared" si="16"/>
        <v>248724.85</v>
      </c>
    </row>
    <row r="518" spans="1:8" x14ac:dyDescent="0.25">
      <c r="A518" s="6" t="s">
        <v>1026</v>
      </c>
      <c r="B518" s="6" t="s">
        <v>1027</v>
      </c>
      <c r="C518" s="13">
        <v>417068</v>
      </c>
      <c r="D518" s="20">
        <v>0</v>
      </c>
      <c r="E518" s="10">
        <f t="shared" si="15"/>
        <v>417068</v>
      </c>
      <c r="F518" s="13">
        <v>82112.759999999995</v>
      </c>
      <c r="G518" s="13"/>
      <c r="H518" s="13">
        <f t="shared" si="16"/>
        <v>82112.759999999995</v>
      </c>
    </row>
    <row r="519" spans="1:8" x14ac:dyDescent="0.25">
      <c r="A519" s="6" t="s">
        <v>1028</v>
      </c>
      <c r="B519" s="6" t="s">
        <v>1029</v>
      </c>
      <c r="C519" s="13">
        <v>1671363.2</v>
      </c>
      <c r="D519" s="20">
        <v>0</v>
      </c>
      <c r="E519" s="10">
        <f t="shared" si="15"/>
        <v>1671363.2</v>
      </c>
      <c r="F519" s="13">
        <v>673235.14</v>
      </c>
      <c r="G519" s="13"/>
      <c r="H519" s="13">
        <f t="shared" si="16"/>
        <v>673235.14</v>
      </c>
    </row>
    <row r="520" spans="1:8" x14ac:dyDescent="0.25">
      <c r="A520" s="6" t="s">
        <v>1030</v>
      </c>
      <c r="B520" s="6" t="s">
        <v>1031</v>
      </c>
      <c r="C520" s="13">
        <v>732386.9</v>
      </c>
      <c r="D520" s="20">
        <v>0</v>
      </c>
      <c r="E520" s="10">
        <f t="shared" ref="E520:E576" si="17">C520-D520</f>
        <v>732386.9</v>
      </c>
      <c r="F520" s="13">
        <v>70179.929999999993</v>
      </c>
      <c r="G520" s="13"/>
      <c r="H520" s="13">
        <f t="shared" ref="H520:H576" si="18">F520-G520</f>
        <v>70179.929999999993</v>
      </c>
    </row>
    <row r="521" spans="1:8" x14ac:dyDescent="0.25">
      <c r="A521" s="6" t="s">
        <v>1032</v>
      </c>
      <c r="B521" s="6" t="s">
        <v>1033</v>
      </c>
      <c r="C521" s="13">
        <v>7964809.0999999996</v>
      </c>
      <c r="D521" s="20">
        <v>0</v>
      </c>
      <c r="E521" s="10">
        <f t="shared" si="17"/>
        <v>7964809.0999999996</v>
      </c>
      <c r="F521" s="13">
        <v>5051985.7300000004</v>
      </c>
      <c r="G521" s="13">
        <v>3571</v>
      </c>
      <c r="H521" s="13">
        <f t="shared" si="18"/>
        <v>5048414.7300000004</v>
      </c>
    </row>
    <row r="522" spans="1:8" x14ac:dyDescent="0.25">
      <c r="A522" s="6" t="s">
        <v>1034</v>
      </c>
      <c r="B522" s="6" t="s">
        <v>1035</v>
      </c>
      <c r="C522" s="13">
        <v>1174192.8</v>
      </c>
      <c r="D522" s="20">
        <v>0</v>
      </c>
      <c r="E522" s="10">
        <f t="shared" si="17"/>
        <v>1174192.8</v>
      </c>
      <c r="F522" s="13">
        <v>392291.66</v>
      </c>
      <c r="G522" s="13"/>
      <c r="H522" s="13">
        <f t="shared" si="18"/>
        <v>392291.66</v>
      </c>
    </row>
    <row r="523" spans="1:8" x14ac:dyDescent="0.25">
      <c r="A523" s="6" t="s">
        <v>1036</v>
      </c>
      <c r="B523" s="6" t="s">
        <v>1037</v>
      </c>
      <c r="C523" s="13">
        <v>2345276.1</v>
      </c>
      <c r="D523" s="20">
        <v>0</v>
      </c>
      <c r="E523" s="10">
        <f t="shared" si="17"/>
        <v>2345276.1</v>
      </c>
      <c r="F523" s="13">
        <v>449643.81</v>
      </c>
      <c r="G523" s="13"/>
      <c r="H523" s="13">
        <f t="shared" si="18"/>
        <v>449643.81</v>
      </c>
    </row>
    <row r="524" spans="1:8" x14ac:dyDescent="0.25">
      <c r="A524" s="6" t="s">
        <v>1038</v>
      </c>
      <c r="B524" s="6" t="s">
        <v>1039</v>
      </c>
      <c r="C524" s="13">
        <v>129294.1</v>
      </c>
      <c r="D524" s="20">
        <v>0</v>
      </c>
      <c r="E524" s="10">
        <f t="shared" si="17"/>
        <v>129294.1</v>
      </c>
      <c r="F524" s="13">
        <v>8427.56</v>
      </c>
      <c r="G524" s="13"/>
      <c r="H524" s="13">
        <f t="shared" si="18"/>
        <v>8427.56</v>
      </c>
    </row>
    <row r="525" spans="1:8" x14ac:dyDescent="0.25">
      <c r="A525" s="6" t="s">
        <v>1040</v>
      </c>
      <c r="B525" s="6" t="s">
        <v>1041</v>
      </c>
      <c r="C525" s="13">
        <v>465879.3</v>
      </c>
      <c r="D525" s="20">
        <v>0</v>
      </c>
      <c r="E525" s="10">
        <f t="shared" si="17"/>
        <v>465879.3</v>
      </c>
      <c r="F525" s="13">
        <v>252528.44</v>
      </c>
      <c r="G525" s="13"/>
      <c r="H525" s="13">
        <f t="shared" si="18"/>
        <v>252528.44</v>
      </c>
    </row>
    <row r="526" spans="1:8" x14ac:dyDescent="0.25">
      <c r="A526" s="6" t="s">
        <v>1042</v>
      </c>
      <c r="B526" s="6" t="s">
        <v>1043</v>
      </c>
      <c r="C526" s="13">
        <v>1291261.5</v>
      </c>
      <c r="D526" s="20">
        <v>0</v>
      </c>
      <c r="E526" s="10">
        <f t="shared" si="17"/>
        <v>1291261.5</v>
      </c>
      <c r="F526" s="13">
        <v>551371.15</v>
      </c>
      <c r="G526" s="13"/>
      <c r="H526" s="13">
        <f t="shared" si="18"/>
        <v>551371.15</v>
      </c>
    </row>
    <row r="527" spans="1:8" x14ac:dyDescent="0.25">
      <c r="A527" s="6" t="s">
        <v>1044</v>
      </c>
      <c r="B527" s="6" t="s">
        <v>1045</v>
      </c>
      <c r="C527" s="13">
        <v>205252.6</v>
      </c>
      <c r="D527" s="20">
        <v>0</v>
      </c>
      <c r="E527" s="10">
        <f t="shared" si="17"/>
        <v>205252.6</v>
      </c>
      <c r="F527" s="13">
        <v>18645.04</v>
      </c>
      <c r="G527" s="13"/>
      <c r="H527" s="13">
        <f t="shared" si="18"/>
        <v>18645.04</v>
      </c>
    </row>
    <row r="528" spans="1:8" x14ac:dyDescent="0.25">
      <c r="A528" s="6" t="s">
        <v>1046</v>
      </c>
      <c r="B528" s="6" t="s">
        <v>1047</v>
      </c>
      <c r="C528" s="13">
        <v>444699.5</v>
      </c>
      <c r="D528" s="20">
        <v>0</v>
      </c>
      <c r="E528" s="10">
        <f t="shared" si="17"/>
        <v>444699.5</v>
      </c>
      <c r="F528" s="13">
        <v>89869.1</v>
      </c>
      <c r="G528" s="13"/>
      <c r="H528" s="13">
        <f t="shared" si="18"/>
        <v>89869.1</v>
      </c>
    </row>
    <row r="529" spans="1:8" x14ac:dyDescent="0.25">
      <c r="A529" s="6" t="s">
        <v>1048</v>
      </c>
      <c r="B529" s="6" t="s">
        <v>1049</v>
      </c>
      <c r="C529" s="13">
        <v>525547.69999999995</v>
      </c>
      <c r="D529" s="20">
        <v>0</v>
      </c>
      <c r="E529" s="10">
        <f t="shared" si="17"/>
        <v>525547.69999999995</v>
      </c>
      <c r="F529" s="13">
        <v>121789.41</v>
      </c>
      <c r="G529" s="13"/>
      <c r="H529" s="13">
        <f t="shared" si="18"/>
        <v>121789.41</v>
      </c>
    </row>
    <row r="530" spans="1:8" x14ac:dyDescent="0.25">
      <c r="A530" s="6" t="s">
        <v>1050</v>
      </c>
      <c r="B530" s="6" t="s">
        <v>1051</v>
      </c>
      <c r="C530" s="13">
        <v>170642.5</v>
      </c>
      <c r="D530" s="20">
        <v>0</v>
      </c>
      <c r="E530" s="10">
        <f t="shared" si="17"/>
        <v>170642.5</v>
      </c>
      <c r="F530" s="13">
        <v>24387.71</v>
      </c>
      <c r="G530" s="13"/>
      <c r="H530" s="13">
        <f t="shared" si="18"/>
        <v>24387.71</v>
      </c>
    </row>
    <row r="531" spans="1:8" x14ac:dyDescent="0.25">
      <c r="A531" s="6" t="s">
        <v>1052</v>
      </c>
      <c r="B531" s="6" t="s">
        <v>1053</v>
      </c>
      <c r="C531" s="13">
        <v>1562263.2</v>
      </c>
      <c r="D531" s="20">
        <v>0</v>
      </c>
      <c r="E531" s="10">
        <f t="shared" si="17"/>
        <v>1562263.2</v>
      </c>
      <c r="F531" s="13">
        <v>930984.19</v>
      </c>
      <c r="G531" s="13">
        <v>18940</v>
      </c>
      <c r="H531" s="13">
        <f t="shared" si="18"/>
        <v>912044.19</v>
      </c>
    </row>
    <row r="532" spans="1:8" x14ac:dyDescent="0.25">
      <c r="A532" s="6" t="s">
        <v>1054</v>
      </c>
      <c r="B532" s="6" t="s">
        <v>1055</v>
      </c>
      <c r="C532" s="13">
        <v>3641881.9</v>
      </c>
      <c r="D532" s="20">
        <v>0</v>
      </c>
      <c r="E532" s="10">
        <f t="shared" si="17"/>
        <v>3641881.9</v>
      </c>
      <c r="F532" s="13">
        <v>1244593.78</v>
      </c>
      <c r="G532" s="13">
        <v>3687</v>
      </c>
      <c r="H532" s="13">
        <f t="shared" si="18"/>
        <v>1240906.78</v>
      </c>
    </row>
    <row r="533" spans="1:8" x14ac:dyDescent="0.25">
      <c r="A533" s="6" t="s">
        <v>1056</v>
      </c>
      <c r="B533" s="6" t="s">
        <v>1057</v>
      </c>
      <c r="C533" s="13">
        <v>1043455.5</v>
      </c>
      <c r="D533" s="20">
        <v>0</v>
      </c>
      <c r="E533" s="10">
        <f t="shared" si="17"/>
        <v>1043455.5</v>
      </c>
      <c r="F533" s="13">
        <v>185704.61</v>
      </c>
      <c r="G533" s="13"/>
      <c r="H533" s="13">
        <f t="shared" si="18"/>
        <v>185704.61</v>
      </c>
    </row>
    <row r="534" spans="1:8" x14ac:dyDescent="0.25">
      <c r="A534" s="6" t="s">
        <v>1058</v>
      </c>
      <c r="B534" s="6" t="s">
        <v>1059</v>
      </c>
      <c r="C534" s="13">
        <v>443704</v>
      </c>
      <c r="D534" s="20">
        <v>0</v>
      </c>
      <c r="E534" s="10">
        <f t="shared" si="17"/>
        <v>443704</v>
      </c>
      <c r="F534" s="13">
        <v>67420.47</v>
      </c>
      <c r="G534" s="13"/>
      <c r="H534" s="13">
        <f t="shared" si="18"/>
        <v>67420.47</v>
      </c>
    </row>
    <row r="535" spans="1:8" x14ac:dyDescent="0.25">
      <c r="A535" s="6" t="s">
        <v>1060</v>
      </c>
      <c r="B535" s="6" t="s">
        <v>1061</v>
      </c>
      <c r="C535" s="13">
        <v>647680.1</v>
      </c>
      <c r="D535" s="20">
        <v>0</v>
      </c>
      <c r="E535" s="10">
        <f t="shared" si="17"/>
        <v>647680.1</v>
      </c>
      <c r="F535" s="13">
        <v>109931.16</v>
      </c>
      <c r="G535" s="13"/>
      <c r="H535" s="13">
        <f t="shared" si="18"/>
        <v>109931.16</v>
      </c>
    </row>
    <row r="536" spans="1:8" x14ac:dyDescent="0.25">
      <c r="A536" s="6" t="s">
        <v>1062</v>
      </c>
      <c r="B536" s="6" t="s">
        <v>1063</v>
      </c>
      <c r="C536" s="13">
        <v>1050035.2</v>
      </c>
      <c r="D536" s="20">
        <v>0</v>
      </c>
      <c r="E536" s="10">
        <f t="shared" si="17"/>
        <v>1050035.2</v>
      </c>
      <c r="F536" s="13">
        <v>292577.98</v>
      </c>
      <c r="G536" s="13"/>
      <c r="H536" s="13">
        <f t="shared" si="18"/>
        <v>292577.98</v>
      </c>
    </row>
    <row r="537" spans="1:8" x14ac:dyDescent="0.25">
      <c r="A537" s="6" t="s">
        <v>1064</v>
      </c>
      <c r="B537" s="6" t="s">
        <v>1065</v>
      </c>
      <c r="C537" s="13">
        <v>460007.4</v>
      </c>
      <c r="D537" s="20">
        <v>0</v>
      </c>
      <c r="E537" s="10">
        <f t="shared" si="17"/>
        <v>460007.4</v>
      </c>
      <c r="F537" s="13">
        <v>194803.39</v>
      </c>
      <c r="G537" s="13"/>
      <c r="H537" s="13">
        <f t="shared" si="18"/>
        <v>194803.39</v>
      </c>
    </row>
    <row r="538" spans="1:8" x14ac:dyDescent="0.25">
      <c r="A538" s="6" t="s">
        <v>1066</v>
      </c>
      <c r="B538" s="6" t="s">
        <v>1067</v>
      </c>
      <c r="C538" s="13">
        <v>1593190.1</v>
      </c>
      <c r="D538" s="20">
        <v>0</v>
      </c>
      <c r="E538" s="10">
        <f t="shared" si="17"/>
        <v>1593190.1</v>
      </c>
      <c r="F538" s="13">
        <v>303242.95</v>
      </c>
      <c r="G538" s="13"/>
      <c r="H538" s="13">
        <f t="shared" si="18"/>
        <v>303242.95</v>
      </c>
    </row>
    <row r="539" spans="1:8" x14ac:dyDescent="0.25">
      <c r="A539" s="6" t="s">
        <v>1068</v>
      </c>
      <c r="B539" s="6" t="s">
        <v>1069</v>
      </c>
      <c r="C539" s="13">
        <v>540787.1</v>
      </c>
      <c r="D539" s="20">
        <v>0</v>
      </c>
      <c r="E539" s="10">
        <f t="shared" si="17"/>
        <v>540787.1</v>
      </c>
      <c r="F539" s="13">
        <v>203305.53</v>
      </c>
      <c r="G539" s="13"/>
      <c r="H539" s="13">
        <f t="shared" si="18"/>
        <v>203305.53</v>
      </c>
    </row>
    <row r="540" spans="1:8" x14ac:dyDescent="0.25">
      <c r="A540" s="6" t="s">
        <v>1070</v>
      </c>
      <c r="B540" s="6" t="s">
        <v>1071</v>
      </c>
      <c r="C540" s="13">
        <v>1453621.9</v>
      </c>
      <c r="D540" s="20">
        <v>0</v>
      </c>
      <c r="E540" s="10">
        <f t="shared" si="17"/>
        <v>1453621.9</v>
      </c>
      <c r="F540" s="13">
        <v>261925.54</v>
      </c>
      <c r="G540" s="13"/>
      <c r="H540" s="13">
        <f t="shared" si="18"/>
        <v>261925.54</v>
      </c>
    </row>
    <row r="541" spans="1:8" x14ac:dyDescent="0.25">
      <c r="A541" s="6" t="s">
        <v>1072</v>
      </c>
      <c r="B541" s="6" t="s">
        <v>1073</v>
      </c>
      <c r="C541" s="13">
        <v>1358713</v>
      </c>
      <c r="D541" s="20">
        <v>0</v>
      </c>
      <c r="E541" s="10">
        <f t="shared" si="17"/>
        <v>1358713</v>
      </c>
      <c r="F541" s="13">
        <v>240670.19</v>
      </c>
      <c r="G541" s="13"/>
      <c r="H541" s="13">
        <f t="shared" si="18"/>
        <v>240670.19</v>
      </c>
    </row>
    <row r="542" spans="1:8" x14ac:dyDescent="0.25">
      <c r="A542" s="6" t="s">
        <v>1074</v>
      </c>
      <c r="B542" s="6" t="s">
        <v>1075</v>
      </c>
      <c r="C542" s="13">
        <v>294739.7</v>
      </c>
      <c r="D542" s="20">
        <v>0</v>
      </c>
      <c r="E542" s="10">
        <f t="shared" si="17"/>
        <v>294739.7</v>
      </c>
      <c r="F542" s="13">
        <v>33486.49</v>
      </c>
      <c r="G542" s="13"/>
      <c r="H542" s="13">
        <f t="shared" si="18"/>
        <v>33486.49</v>
      </c>
    </row>
    <row r="543" spans="1:8" x14ac:dyDescent="0.25">
      <c r="A543" s="6" t="s">
        <v>1076</v>
      </c>
      <c r="B543" s="6" t="s">
        <v>1077</v>
      </c>
      <c r="C543" s="13">
        <v>1616408.8</v>
      </c>
      <c r="D543" s="20">
        <v>0</v>
      </c>
      <c r="E543" s="10">
        <f t="shared" si="17"/>
        <v>1616408.8</v>
      </c>
      <c r="F543" s="13">
        <v>500432.9</v>
      </c>
      <c r="G543" s="13"/>
      <c r="H543" s="13">
        <f t="shared" si="18"/>
        <v>500432.9</v>
      </c>
    </row>
    <row r="544" spans="1:8" x14ac:dyDescent="0.25">
      <c r="A544" s="6" t="s">
        <v>1078</v>
      </c>
      <c r="B544" s="6" t="s">
        <v>1079</v>
      </c>
      <c r="C544" s="13">
        <v>241300.1</v>
      </c>
      <c r="D544" s="20">
        <v>0</v>
      </c>
      <c r="E544" s="10">
        <f t="shared" si="17"/>
        <v>241300.1</v>
      </c>
      <c r="F544" s="13">
        <v>53175.66</v>
      </c>
      <c r="G544" s="13"/>
      <c r="H544" s="13">
        <f t="shared" si="18"/>
        <v>53175.66</v>
      </c>
    </row>
    <row r="545" spans="1:8" x14ac:dyDescent="0.25">
      <c r="A545" s="6" t="s">
        <v>1080</v>
      </c>
      <c r="B545" s="6" t="s">
        <v>1081</v>
      </c>
      <c r="C545" s="13">
        <v>676909.6</v>
      </c>
      <c r="D545" s="20">
        <v>0</v>
      </c>
      <c r="E545" s="10">
        <f t="shared" si="17"/>
        <v>676909.6</v>
      </c>
      <c r="F545" s="13">
        <v>473434.88</v>
      </c>
      <c r="G545" s="13">
        <v>20010</v>
      </c>
      <c r="H545" s="13">
        <f t="shared" si="18"/>
        <v>453424.88</v>
      </c>
    </row>
    <row r="546" spans="1:8" x14ac:dyDescent="0.25">
      <c r="A546" s="6" t="s">
        <v>1082</v>
      </c>
      <c r="B546" s="6" t="s">
        <v>1083</v>
      </c>
      <c r="C546" s="13">
        <v>937298.1</v>
      </c>
      <c r="D546" s="20">
        <v>0</v>
      </c>
      <c r="E546" s="10">
        <f t="shared" si="17"/>
        <v>937298.1</v>
      </c>
      <c r="F546" s="13">
        <v>620954.44999999995</v>
      </c>
      <c r="G546" s="13"/>
      <c r="H546" s="13">
        <f t="shared" si="18"/>
        <v>620954.44999999995</v>
      </c>
    </row>
    <row r="547" spans="1:8" x14ac:dyDescent="0.25">
      <c r="A547" s="6" t="s">
        <v>1084</v>
      </c>
      <c r="B547" s="6" t="s">
        <v>1085</v>
      </c>
      <c r="C547" s="13">
        <v>554470.80000000005</v>
      </c>
      <c r="D547" s="20">
        <v>0</v>
      </c>
      <c r="E547" s="10">
        <f t="shared" si="17"/>
        <v>554470.80000000005</v>
      </c>
      <c r="F547" s="13">
        <v>116195.9</v>
      </c>
      <c r="G547" s="13"/>
      <c r="H547" s="13">
        <f t="shared" si="18"/>
        <v>116195.9</v>
      </c>
    </row>
    <row r="548" spans="1:8" x14ac:dyDescent="0.25">
      <c r="A548" s="6" t="s">
        <v>1086</v>
      </c>
      <c r="B548" s="6" t="s">
        <v>1087</v>
      </c>
      <c r="C548" s="13">
        <v>268029.59999999998</v>
      </c>
      <c r="D548" s="20">
        <v>0</v>
      </c>
      <c r="E548" s="10">
        <f t="shared" si="17"/>
        <v>268029.59999999998</v>
      </c>
      <c r="F548" s="13">
        <v>66152.61</v>
      </c>
      <c r="G548" s="13"/>
      <c r="H548" s="13">
        <f t="shared" si="18"/>
        <v>66152.61</v>
      </c>
    </row>
    <row r="549" spans="1:8" x14ac:dyDescent="0.25">
      <c r="A549" s="6" t="s">
        <v>1088</v>
      </c>
      <c r="B549" s="6" t="s">
        <v>1089</v>
      </c>
      <c r="C549" s="13">
        <v>2489425.7000000002</v>
      </c>
      <c r="D549" s="20">
        <v>0</v>
      </c>
      <c r="E549" s="10">
        <f t="shared" si="17"/>
        <v>2489425.7000000002</v>
      </c>
      <c r="F549" s="13">
        <v>476268.93</v>
      </c>
      <c r="G549" s="13"/>
      <c r="H549" s="13">
        <f t="shared" si="18"/>
        <v>476268.93</v>
      </c>
    </row>
    <row r="550" spans="1:8" x14ac:dyDescent="0.25">
      <c r="A550" s="6" t="s">
        <v>1090</v>
      </c>
      <c r="B550" s="6" t="s">
        <v>1091</v>
      </c>
      <c r="C550" s="13">
        <v>342801.7</v>
      </c>
      <c r="D550" s="20">
        <v>0</v>
      </c>
      <c r="E550" s="10">
        <f t="shared" si="17"/>
        <v>342801.7</v>
      </c>
      <c r="F550" s="13">
        <v>76966.73</v>
      </c>
      <c r="G550" s="13"/>
      <c r="H550" s="13">
        <f t="shared" si="18"/>
        <v>76966.73</v>
      </c>
    </row>
    <row r="551" spans="1:8" x14ac:dyDescent="0.25">
      <c r="A551" s="6" t="s">
        <v>1092</v>
      </c>
      <c r="B551" s="6" t="s">
        <v>1093</v>
      </c>
      <c r="C551" s="13">
        <v>1193837.1000000001</v>
      </c>
      <c r="D551" s="20">
        <v>0</v>
      </c>
      <c r="E551" s="10">
        <f t="shared" si="17"/>
        <v>1193837.1000000001</v>
      </c>
      <c r="F551" s="13">
        <v>753185.08</v>
      </c>
      <c r="G551" s="13"/>
      <c r="H551" s="13">
        <f t="shared" si="18"/>
        <v>753185.08</v>
      </c>
    </row>
    <row r="552" spans="1:8" x14ac:dyDescent="0.25">
      <c r="A552" s="6" t="s">
        <v>1094</v>
      </c>
      <c r="B552" s="6" t="s">
        <v>1095</v>
      </c>
      <c r="C552" s="13">
        <v>1248750.6000000001</v>
      </c>
      <c r="D552" s="20">
        <v>0</v>
      </c>
      <c r="E552" s="10">
        <f t="shared" si="17"/>
        <v>1248750.6000000001</v>
      </c>
      <c r="F552" s="13">
        <v>476716.41</v>
      </c>
      <c r="G552" s="13"/>
      <c r="H552" s="13">
        <f t="shared" si="18"/>
        <v>476716.41</v>
      </c>
    </row>
    <row r="553" spans="1:8" x14ac:dyDescent="0.25">
      <c r="A553" s="6" t="s">
        <v>1096</v>
      </c>
      <c r="B553" s="6" t="s">
        <v>1097</v>
      </c>
      <c r="C553" s="13">
        <v>422780.7</v>
      </c>
      <c r="D553" s="20">
        <v>0</v>
      </c>
      <c r="E553" s="10">
        <f t="shared" si="17"/>
        <v>422780.7</v>
      </c>
      <c r="F553" s="13">
        <v>74953.070000000007</v>
      </c>
      <c r="G553" s="13"/>
      <c r="H553" s="13">
        <f t="shared" si="18"/>
        <v>74953.070000000007</v>
      </c>
    </row>
    <row r="554" spans="1:8" x14ac:dyDescent="0.25">
      <c r="A554" s="6" t="s">
        <v>1098</v>
      </c>
      <c r="B554" s="6" t="s">
        <v>1099</v>
      </c>
      <c r="C554" s="13">
        <v>523004.7</v>
      </c>
      <c r="D554" s="20">
        <v>0</v>
      </c>
      <c r="E554" s="10">
        <f t="shared" si="17"/>
        <v>523004.7</v>
      </c>
      <c r="F554" s="13">
        <v>146177.12</v>
      </c>
      <c r="G554" s="13"/>
      <c r="H554" s="13">
        <f t="shared" si="18"/>
        <v>146177.12</v>
      </c>
    </row>
    <row r="555" spans="1:8" x14ac:dyDescent="0.25">
      <c r="A555" s="6" t="s">
        <v>1100</v>
      </c>
      <c r="B555" s="6" t="s">
        <v>1101</v>
      </c>
      <c r="C555" s="13">
        <v>2920518.1</v>
      </c>
      <c r="D555" s="20">
        <v>0</v>
      </c>
      <c r="E555" s="10">
        <f t="shared" si="17"/>
        <v>2920518.1</v>
      </c>
      <c r="F555" s="13">
        <v>855061.58</v>
      </c>
      <c r="G555" s="13"/>
      <c r="H555" s="13">
        <f t="shared" si="18"/>
        <v>855061.58</v>
      </c>
    </row>
    <row r="556" spans="1:8" x14ac:dyDescent="0.25">
      <c r="A556" s="6" t="s">
        <v>1102</v>
      </c>
      <c r="B556" s="6" t="s">
        <v>1103</v>
      </c>
      <c r="C556" s="13">
        <v>907338.5</v>
      </c>
      <c r="D556" s="20">
        <v>0</v>
      </c>
      <c r="E556" s="10">
        <f t="shared" si="17"/>
        <v>907338.5</v>
      </c>
      <c r="F556" s="13">
        <v>429880.07</v>
      </c>
      <c r="G556" s="13"/>
      <c r="H556" s="13">
        <f t="shared" si="18"/>
        <v>429880.07</v>
      </c>
    </row>
    <row r="557" spans="1:8" x14ac:dyDescent="0.25">
      <c r="A557" s="6" t="s">
        <v>1104</v>
      </c>
      <c r="B557" s="6" t="s">
        <v>1105</v>
      </c>
      <c r="C557" s="13">
        <v>2662909.2999999998</v>
      </c>
      <c r="D557" s="20">
        <v>0</v>
      </c>
      <c r="E557" s="10">
        <f t="shared" si="17"/>
        <v>2662909.2999999998</v>
      </c>
      <c r="F557" s="13">
        <v>2256348.2799999998</v>
      </c>
      <c r="G557" s="13"/>
      <c r="H557" s="13">
        <f t="shared" si="18"/>
        <v>2256348.2799999998</v>
      </c>
    </row>
    <row r="558" spans="1:8" x14ac:dyDescent="0.25">
      <c r="A558" s="6" t="s">
        <v>1106</v>
      </c>
      <c r="B558" s="6" t="s">
        <v>1107</v>
      </c>
      <c r="C558" s="13">
        <v>269978.3</v>
      </c>
      <c r="D558" s="20">
        <v>0</v>
      </c>
      <c r="E558" s="10">
        <f t="shared" si="17"/>
        <v>269978.3</v>
      </c>
      <c r="F558" s="13">
        <v>30577.87</v>
      </c>
      <c r="G558" s="13"/>
      <c r="H558" s="13">
        <f t="shared" si="18"/>
        <v>30577.87</v>
      </c>
    </row>
    <row r="559" spans="1:8" x14ac:dyDescent="0.25">
      <c r="A559" s="6" t="s">
        <v>1108</v>
      </c>
      <c r="B559" s="6" t="s">
        <v>1109</v>
      </c>
      <c r="C559" s="13">
        <v>1210256.6000000001</v>
      </c>
      <c r="D559" s="20">
        <v>0</v>
      </c>
      <c r="E559" s="10">
        <f t="shared" si="17"/>
        <v>1210256.6000000001</v>
      </c>
      <c r="F559" s="13">
        <v>899958.84</v>
      </c>
      <c r="G559" s="13"/>
      <c r="H559" s="13">
        <f t="shared" si="18"/>
        <v>899958.84</v>
      </c>
    </row>
    <row r="560" spans="1:8" x14ac:dyDescent="0.25">
      <c r="A560" s="6" t="s">
        <v>1110</v>
      </c>
      <c r="B560" s="6" t="s">
        <v>1111</v>
      </c>
      <c r="C560" s="13">
        <v>1794041.1</v>
      </c>
      <c r="D560" s="20">
        <v>0</v>
      </c>
      <c r="E560" s="10">
        <f t="shared" si="17"/>
        <v>1794041.1</v>
      </c>
      <c r="F560" s="13">
        <v>440321.29</v>
      </c>
      <c r="G560" s="13"/>
      <c r="H560" s="13">
        <f t="shared" si="18"/>
        <v>440321.29</v>
      </c>
    </row>
    <row r="561" spans="1:8" x14ac:dyDescent="0.25">
      <c r="A561" s="6" t="s">
        <v>1112</v>
      </c>
      <c r="B561" s="6" t="s">
        <v>1113</v>
      </c>
      <c r="C561" s="13">
        <v>629859.30000000005</v>
      </c>
      <c r="D561" s="20">
        <v>0</v>
      </c>
      <c r="E561" s="10">
        <f t="shared" si="17"/>
        <v>629859.30000000005</v>
      </c>
      <c r="F561" s="13">
        <v>254989.58</v>
      </c>
      <c r="G561" s="13"/>
      <c r="H561" s="13">
        <f t="shared" si="18"/>
        <v>254989.58</v>
      </c>
    </row>
    <row r="562" spans="1:8" x14ac:dyDescent="0.25">
      <c r="A562" s="6" t="s">
        <v>1114</v>
      </c>
      <c r="B562" s="6" t="s">
        <v>1115</v>
      </c>
      <c r="C562" s="13">
        <v>204405.6</v>
      </c>
      <c r="D562" s="20">
        <v>0</v>
      </c>
      <c r="E562" s="10">
        <f t="shared" si="17"/>
        <v>204405.6</v>
      </c>
      <c r="F562" s="13">
        <v>22821.53</v>
      </c>
      <c r="G562" s="13"/>
      <c r="H562" s="13">
        <f t="shared" si="18"/>
        <v>22821.53</v>
      </c>
    </row>
    <row r="563" spans="1:8" x14ac:dyDescent="0.25">
      <c r="A563" s="6" t="s">
        <v>1116</v>
      </c>
      <c r="B563" s="6" t="s">
        <v>1117</v>
      </c>
      <c r="C563" s="13">
        <v>1475127.3</v>
      </c>
      <c r="D563" s="20">
        <v>0</v>
      </c>
      <c r="E563" s="10">
        <f t="shared" si="17"/>
        <v>1475127.3</v>
      </c>
      <c r="F563" s="13">
        <v>1084544.75</v>
      </c>
      <c r="G563" s="13"/>
      <c r="H563" s="13">
        <f t="shared" si="18"/>
        <v>1084544.75</v>
      </c>
    </row>
    <row r="564" spans="1:8" x14ac:dyDescent="0.25">
      <c r="A564" s="6" t="s">
        <v>1118</v>
      </c>
      <c r="B564" s="6" t="s">
        <v>1119</v>
      </c>
      <c r="C564" s="13">
        <v>397930.1</v>
      </c>
      <c r="D564" s="20">
        <v>0</v>
      </c>
      <c r="E564" s="10">
        <f t="shared" si="17"/>
        <v>397930.1</v>
      </c>
      <c r="F564" s="13">
        <v>102622.31</v>
      </c>
      <c r="G564" s="13"/>
      <c r="H564" s="13">
        <f t="shared" si="18"/>
        <v>102622.31</v>
      </c>
    </row>
    <row r="565" spans="1:8" x14ac:dyDescent="0.25">
      <c r="A565" s="6" t="s">
        <v>1120</v>
      </c>
      <c r="B565" s="6" t="s">
        <v>1121</v>
      </c>
      <c r="C565" s="13">
        <v>4637594.5999999996</v>
      </c>
      <c r="D565" s="20">
        <v>0</v>
      </c>
      <c r="E565" s="10">
        <f t="shared" si="17"/>
        <v>4637594.5999999996</v>
      </c>
      <c r="F565" s="13">
        <v>1720340.64</v>
      </c>
      <c r="G565" s="13"/>
      <c r="H565" s="13">
        <f t="shared" si="18"/>
        <v>1720340.64</v>
      </c>
    </row>
    <row r="566" spans="1:8" x14ac:dyDescent="0.25">
      <c r="A566" s="6" t="s">
        <v>1122</v>
      </c>
      <c r="B566" s="6" t="s">
        <v>1123</v>
      </c>
      <c r="C566" s="13">
        <v>1865125.8</v>
      </c>
      <c r="D566" s="20">
        <v>0</v>
      </c>
      <c r="E566" s="10">
        <f t="shared" si="17"/>
        <v>1865125.8</v>
      </c>
      <c r="F566" s="13">
        <v>482309.92</v>
      </c>
      <c r="G566" s="13"/>
      <c r="H566" s="13">
        <f t="shared" si="18"/>
        <v>482309.92</v>
      </c>
    </row>
    <row r="567" spans="1:8" x14ac:dyDescent="0.25">
      <c r="A567" s="6" t="s">
        <v>1124</v>
      </c>
      <c r="B567" s="6" t="s">
        <v>1125</v>
      </c>
      <c r="C567" s="13">
        <v>1008218.7</v>
      </c>
      <c r="D567" s="20">
        <v>0</v>
      </c>
      <c r="E567" s="10">
        <f t="shared" si="17"/>
        <v>1008218.7</v>
      </c>
      <c r="F567" s="13">
        <v>220309.8</v>
      </c>
      <c r="G567" s="13">
        <v>10396</v>
      </c>
      <c r="H567" s="13">
        <f t="shared" si="18"/>
        <v>209913.8</v>
      </c>
    </row>
    <row r="568" spans="1:8" x14ac:dyDescent="0.25">
      <c r="A568" s="6" t="s">
        <v>1126</v>
      </c>
      <c r="B568" s="6" t="s">
        <v>1127</v>
      </c>
      <c r="C568" s="13">
        <v>346524.6</v>
      </c>
      <c r="D568" s="20">
        <v>0</v>
      </c>
      <c r="E568" s="10">
        <f t="shared" si="17"/>
        <v>346524.6</v>
      </c>
      <c r="F568" s="13">
        <v>125443.84</v>
      </c>
      <c r="G568" s="13"/>
      <c r="H568" s="13">
        <f t="shared" si="18"/>
        <v>125443.84</v>
      </c>
    </row>
    <row r="569" spans="1:8" x14ac:dyDescent="0.25">
      <c r="A569" s="6" t="s">
        <v>1128</v>
      </c>
      <c r="B569" s="6" t="s">
        <v>1129</v>
      </c>
      <c r="C569" s="13">
        <v>509466.6</v>
      </c>
      <c r="D569" s="20">
        <v>0</v>
      </c>
      <c r="E569" s="10">
        <f t="shared" si="17"/>
        <v>509466.6</v>
      </c>
      <c r="F569" s="13">
        <v>92852.3</v>
      </c>
      <c r="G569" s="13"/>
      <c r="H569" s="13">
        <f t="shared" si="18"/>
        <v>92852.3</v>
      </c>
    </row>
    <row r="570" spans="1:8" x14ac:dyDescent="0.25">
      <c r="A570" s="6" t="s">
        <v>1130</v>
      </c>
      <c r="B570" s="6" t="s">
        <v>1131</v>
      </c>
      <c r="C570" s="13">
        <v>566519.69999999995</v>
      </c>
      <c r="D570" s="20">
        <v>0</v>
      </c>
      <c r="E570" s="10">
        <f t="shared" si="17"/>
        <v>566519.69999999995</v>
      </c>
      <c r="F570" s="13">
        <v>89123.3</v>
      </c>
      <c r="G570" s="13"/>
      <c r="H570" s="13">
        <f t="shared" si="18"/>
        <v>89123.3</v>
      </c>
    </row>
    <row r="571" spans="1:8" x14ac:dyDescent="0.25">
      <c r="A571" s="6" t="s">
        <v>1132</v>
      </c>
      <c r="B571" s="6" t="s">
        <v>1133</v>
      </c>
      <c r="C571" s="13">
        <v>7165632.7000000002</v>
      </c>
      <c r="D571" s="20">
        <v>0</v>
      </c>
      <c r="E571" s="10">
        <f t="shared" si="17"/>
        <v>7165632.7000000002</v>
      </c>
      <c r="F571" s="13">
        <v>3465292.74</v>
      </c>
      <c r="G571" s="13"/>
      <c r="H571" s="13">
        <f t="shared" si="18"/>
        <v>3465292.74</v>
      </c>
    </row>
    <row r="572" spans="1:8" x14ac:dyDescent="0.25">
      <c r="A572" s="6" t="s">
        <v>1134</v>
      </c>
      <c r="B572" s="6" t="s">
        <v>1135</v>
      </c>
      <c r="C572" s="13">
        <v>1067819.8</v>
      </c>
      <c r="D572" s="20">
        <v>0</v>
      </c>
      <c r="E572" s="10">
        <f t="shared" si="17"/>
        <v>1067819.8</v>
      </c>
      <c r="F572" s="13">
        <v>234480.04</v>
      </c>
      <c r="G572" s="13"/>
      <c r="H572" s="13">
        <f t="shared" si="18"/>
        <v>234480.04</v>
      </c>
    </row>
    <row r="573" spans="1:8" x14ac:dyDescent="0.25">
      <c r="A573" s="6" t="s">
        <v>1136</v>
      </c>
      <c r="B573" s="6" t="s">
        <v>1137</v>
      </c>
      <c r="C573" s="13">
        <v>1065445.8999999999</v>
      </c>
      <c r="D573" s="20">
        <v>0</v>
      </c>
      <c r="E573" s="10">
        <f t="shared" si="17"/>
        <v>1065445.8999999999</v>
      </c>
      <c r="F573" s="13">
        <v>252230.12</v>
      </c>
      <c r="G573" s="13"/>
      <c r="H573" s="13">
        <f t="shared" si="18"/>
        <v>252230.12</v>
      </c>
    </row>
    <row r="574" spans="1:8" x14ac:dyDescent="0.25">
      <c r="A574" s="6" t="s">
        <v>1138</v>
      </c>
      <c r="B574" s="6" t="s">
        <v>1139</v>
      </c>
      <c r="C574" s="13">
        <v>563728.5</v>
      </c>
      <c r="D574" s="20">
        <v>0</v>
      </c>
      <c r="E574" s="10">
        <f t="shared" si="17"/>
        <v>563728.5</v>
      </c>
      <c r="F574" s="13">
        <v>126413.38</v>
      </c>
      <c r="G574" s="13"/>
      <c r="H574" s="13">
        <f t="shared" si="18"/>
        <v>126413.38</v>
      </c>
    </row>
    <row r="575" spans="1:8" x14ac:dyDescent="0.25">
      <c r="A575" s="6" t="s">
        <v>1140</v>
      </c>
      <c r="B575" s="6" t="s">
        <v>1141</v>
      </c>
      <c r="C575" s="13">
        <v>610195.9</v>
      </c>
      <c r="D575" s="20">
        <v>0</v>
      </c>
      <c r="E575" s="10">
        <f t="shared" si="17"/>
        <v>610195.9</v>
      </c>
      <c r="F575" s="13">
        <v>108439.56</v>
      </c>
      <c r="G575" s="13"/>
      <c r="H575" s="13">
        <f t="shared" si="18"/>
        <v>108439.56</v>
      </c>
    </row>
    <row r="576" spans="1:8" x14ac:dyDescent="0.25">
      <c r="A576" s="6" t="s">
        <v>1142</v>
      </c>
      <c r="B576" s="6" t="s">
        <v>1143</v>
      </c>
      <c r="C576" s="13">
        <v>3159571.4</v>
      </c>
      <c r="D576" s="20">
        <v>0</v>
      </c>
      <c r="E576" s="10">
        <f t="shared" si="17"/>
        <v>3159571.4</v>
      </c>
      <c r="F576" s="13">
        <v>1647699.56</v>
      </c>
      <c r="G576" s="13"/>
      <c r="H576" s="13">
        <f t="shared" si="18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H7" sqref="H7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1149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866333210.0000006</v>
      </c>
      <c r="D6" s="5">
        <f t="shared" ref="D6:E6" si="0">SUM(D7:D576)</f>
        <v>1763874.98</v>
      </c>
      <c r="E6" s="5">
        <f t="shared" si="0"/>
        <v>864569335.0200007</v>
      </c>
      <c r="F6" s="5">
        <f t="shared" ref="F6" si="1">SUM(F7:F576)</f>
        <v>308176275.57999986</v>
      </c>
      <c r="G6" s="5">
        <f t="shared" ref="G6" si="2">SUM(G7:G576)</f>
        <v>0</v>
      </c>
      <c r="H6" s="5">
        <f t="shared" ref="H6" si="3">SUM(H7:H576)</f>
        <v>308176275.57999986</v>
      </c>
    </row>
    <row r="7" spans="1:8" x14ac:dyDescent="0.25">
      <c r="A7" s="6" t="s">
        <v>4</v>
      </c>
      <c r="B7" s="6" t="s">
        <v>5</v>
      </c>
      <c r="C7" s="13">
        <v>440778.4</v>
      </c>
      <c r="D7" s="20">
        <v>0</v>
      </c>
      <c r="E7" s="10">
        <f>C7-D7</f>
        <v>440778.4</v>
      </c>
      <c r="F7" s="13">
        <v>62723.869999999995</v>
      </c>
      <c r="G7" s="10"/>
      <c r="H7" s="10">
        <f>F7-G7</f>
        <v>62723.869999999995</v>
      </c>
    </row>
    <row r="8" spans="1:8" x14ac:dyDescent="0.25">
      <c r="A8" s="6" t="s">
        <v>6</v>
      </c>
      <c r="B8" s="6" t="s">
        <v>7</v>
      </c>
      <c r="C8" s="13">
        <v>7176980.5999999996</v>
      </c>
      <c r="D8" s="20">
        <v>0</v>
      </c>
      <c r="E8" s="10">
        <f t="shared" ref="E8:E71" si="4">C8-D8</f>
        <v>7176980.5999999996</v>
      </c>
      <c r="F8" s="13">
        <v>3368562</v>
      </c>
      <c r="G8" s="10"/>
      <c r="H8" s="10">
        <f t="shared" ref="H8:H71" si="5">F8-G8</f>
        <v>3368562</v>
      </c>
    </row>
    <row r="9" spans="1:8" x14ac:dyDescent="0.25">
      <c r="A9" s="6" t="s">
        <v>8</v>
      </c>
      <c r="B9" s="6" t="s">
        <v>9</v>
      </c>
      <c r="C9" s="13">
        <v>907173.1</v>
      </c>
      <c r="D9" s="20">
        <v>0</v>
      </c>
      <c r="E9" s="10">
        <f t="shared" si="4"/>
        <v>907173.1</v>
      </c>
      <c r="F9" s="13">
        <v>189955.66999999998</v>
      </c>
      <c r="G9" s="10"/>
      <c r="H9" s="10">
        <f t="shared" si="5"/>
        <v>189955.66999999998</v>
      </c>
    </row>
    <row r="10" spans="1:8" x14ac:dyDescent="0.25">
      <c r="A10" s="6" t="s">
        <v>10</v>
      </c>
      <c r="B10" s="6" t="s">
        <v>11</v>
      </c>
      <c r="C10" s="13">
        <v>295304.7</v>
      </c>
      <c r="D10" s="20">
        <v>0</v>
      </c>
      <c r="E10" s="10">
        <f t="shared" si="4"/>
        <v>295304.7</v>
      </c>
      <c r="F10" s="13">
        <v>82560.240000000005</v>
      </c>
      <c r="G10" s="10"/>
      <c r="H10" s="10">
        <f t="shared" si="5"/>
        <v>82560.240000000005</v>
      </c>
    </row>
    <row r="11" spans="1:8" x14ac:dyDescent="0.25">
      <c r="A11" s="6" t="s">
        <v>12</v>
      </c>
      <c r="B11" s="6" t="s">
        <v>13</v>
      </c>
      <c r="C11" s="13">
        <v>1607798.7</v>
      </c>
      <c r="D11" s="20">
        <v>0</v>
      </c>
      <c r="E11" s="10">
        <f t="shared" si="4"/>
        <v>1607798.7</v>
      </c>
      <c r="F11" s="13">
        <v>1138167.8799999999</v>
      </c>
      <c r="G11" s="10"/>
      <c r="H11" s="10">
        <f t="shared" si="5"/>
        <v>1138167.8799999999</v>
      </c>
    </row>
    <row r="12" spans="1:8" x14ac:dyDescent="0.25">
      <c r="A12" s="6" t="s">
        <v>14</v>
      </c>
      <c r="B12" s="6" t="s">
        <v>15</v>
      </c>
      <c r="C12" s="13">
        <v>3182190.1</v>
      </c>
      <c r="D12" s="20">
        <v>0</v>
      </c>
      <c r="E12" s="10">
        <f t="shared" si="4"/>
        <v>3182190.1</v>
      </c>
      <c r="F12" s="13">
        <v>1526208.47</v>
      </c>
      <c r="G12" s="10"/>
      <c r="H12" s="10">
        <f t="shared" si="5"/>
        <v>1526208.47</v>
      </c>
    </row>
    <row r="13" spans="1:8" x14ac:dyDescent="0.25">
      <c r="A13" s="6" t="s">
        <v>16</v>
      </c>
      <c r="B13" s="6" t="s">
        <v>17</v>
      </c>
      <c r="C13" s="13">
        <v>1066608.7</v>
      </c>
      <c r="D13" s="20">
        <v>0</v>
      </c>
      <c r="E13" s="10">
        <f t="shared" si="4"/>
        <v>1066608.7</v>
      </c>
      <c r="F13" s="13">
        <v>178619.49</v>
      </c>
      <c r="G13" s="10"/>
      <c r="H13" s="10">
        <f t="shared" si="5"/>
        <v>178619.49</v>
      </c>
    </row>
    <row r="14" spans="1:8" x14ac:dyDescent="0.25">
      <c r="A14" s="6" t="s">
        <v>18</v>
      </c>
      <c r="B14" s="6" t="s">
        <v>19</v>
      </c>
      <c r="C14" s="13">
        <v>272998.3</v>
      </c>
      <c r="D14" s="20">
        <v>0</v>
      </c>
      <c r="E14" s="10">
        <f t="shared" si="4"/>
        <v>272998.3</v>
      </c>
      <c r="F14" s="13">
        <v>54741.84</v>
      </c>
      <c r="G14" s="10"/>
      <c r="H14" s="10">
        <f t="shared" si="5"/>
        <v>54741.84</v>
      </c>
    </row>
    <row r="15" spans="1:8" x14ac:dyDescent="0.25">
      <c r="A15" s="6" t="s">
        <v>20</v>
      </c>
      <c r="B15" s="6" t="s">
        <v>21</v>
      </c>
      <c r="C15" s="13">
        <v>1936385.6</v>
      </c>
      <c r="D15" s="20">
        <v>0</v>
      </c>
      <c r="E15" s="10">
        <f t="shared" si="4"/>
        <v>1936385.6</v>
      </c>
      <c r="F15" s="13">
        <v>511396.18</v>
      </c>
      <c r="G15" s="10"/>
      <c r="H15" s="10">
        <f t="shared" si="5"/>
        <v>511396.18</v>
      </c>
    </row>
    <row r="16" spans="1:8" x14ac:dyDescent="0.25">
      <c r="A16" s="6" t="s">
        <v>22</v>
      </c>
      <c r="B16" s="6" t="s">
        <v>23</v>
      </c>
      <c r="C16" s="13">
        <v>1195446.1000000001</v>
      </c>
      <c r="D16" s="20">
        <v>0</v>
      </c>
      <c r="E16" s="10">
        <f t="shared" si="4"/>
        <v>1195446.1000000001</v>
      </c>
      <c r="F16" s="13">
        <v>1004893.13</v>
      </c>
      <c r="G16" s="10"/>
      <c r="H16" s="10">
        <f t="shared" si="5"/>
        <v>1004893.13</v>
      </c>
    </row>
    <row r="17" spans="1:8" x14ac:dyDescent="0.25">
      <c r="A17" s="6" t="s">
        <v>24</v>
      </c>
      <c r="B17" s="6" t="s">
        <v>25</v>
      </c>
      <c r="C17" s="13">
        <v>429669.2</v>
      </c>
      <c r="D17" s="20">
        <v>0</v>
      </c>
      <c r="E17" s="10">
        <f t="shared" si="4"/>
        <v>429669.2</v>
      </c>
      <c r="F17" s="13">
        <v>104561.39</v>
      </c>
      <c r="G17" s="10"/>
      <c r="H17" s="10">
        <f t="shared" si="5"/>
        <v>104561.39</v>
      </c>
    </row>
    <row r="18" spans="1:8" x14ac:dyDescent="0.25">
      <c r="A18" s="6" t="s">
        <v>26</v>
      </c>
      <c r="B18" s="6" t="s">
        <v>27</v>
      </c>
      <c r="C18" s="13">
        <v>3780147.7</v>
      </c>
      <c r="D18" s="20">
        <v>0</v>
      </c>
      <c r="E18" s="10">
        <f t="shared" si="4"/>
        <v>3780147.7</v>
      </c>
      <c r="F18" s="13">
        <v>832762.11</v>
      </c>
      <c r="G18" s="10"/>
      <c r="H18" s="10">
        <f t="shared" si="5"/>
        <v>832762.11</v>
      </c>
    </row>
    <row r="19" spans="1:8" x14ac:dyDescent="0.25">
      <c r="A19" s="6" t="s">
        <v>28</v>
      </c>
      <c r="B19" s="6" t="s">
        <v>29</v>
      </c>
      <c r="C19" s="13">
        <v>522137.8</v>
      </c>
      <c r="D19" s="20">
        <v>0</v>
      </c>
      <c r="E19" s="10">
        <f t="shared" si="4"/>
        <v>522137.8</v>
      </c>
      <c r="F19" s="13">
        <v>226947.44</v>
      </c>
      <c r="G19" s="10"/>
      <c r="H19" s="10">
        <f t="shared" si="5"/>
        <v>226947.44</v>
      </c>
    </row>
    <row r="20" spans="1:8" x14ac:dyDescent="0.25">
      <c r="A20" s="6" t="s">
        <v>30</v>
      </c>
      <c r="B20" s="6" t="s">
        <v>31</v>
      </c>
      <c r="C20" s="13">
        <v>1992416.8</v>
      </c>
      <c r="D20" s="20">
        <v>0</v>
      </c>
      <c r="E20" s="10">
        <f t="shared" si="4"/>
        <v>1992416.8</v>
      </c>
      <c r="F20" s="13">
        <v>2094360.16</v>
      </c>
      <c r="G20" s="10"/>
      <c r="H20" s="10">
        <f t="shared" si="5"/>
        <v>2094360.16</v>
      </c>
    </row>
    <row r="21" spans="1:8" x14ac:dyDescent="0.25">
      <c r="A21" s="6" t="s">
        <v>32</v>
      </c>
      <c r="B21" s="6" t="s">
        <v>33</v>
      </c>
      <c r="C21" s="13">
        <v>1946414</v>
      </c>
      <c r="D21" s="20">
        <v>0</v>
      </c>
      <c r="E21" s="10">
        <f t="shared" si="4"/>
        <v>1946414</v>
      </c>
      <c r="F21" s="13">
        <v>399451.36</v>
      </c>
      <c r="G21" s="10"/>
      <c r="H21" s="10">
        <f t="shared" si="5"/>
        <v>399451.36</v>
      </c>
    </row>
    <row r="22" spans="1:8" x14ac:dyDescent="0.25">
      <c r="A22" s="6" t="s">
        <v>34</v>
      </c>
      <c r="B22" s="6" t="s">
        <v>35</v>
      </c>
      <c r="C22" s="13">
        <v>4941968</v>
      </c>
      <c r="D22" s="20">
        <v>0</v>
      </c>
      <c r="E22" s="10">
        <f t="shared" si="4"/>
        <v>4941968</v>
      </c>
      <c r="F22" s="13">
        <v>713210.11</v>
      </c>
      <c r="G22" s="10"/>
      <c r="H22" s="10">
        <f t="shared" si="5"/>
        <v>713210.11</v>
      </c>
    </row>
    <row r="23" spans="1:8" x14ac:dyDescent="0.25">
      <c r="A23" s="6" t="s">
        <v>36</v>
      </c>
      <c r="B23" s="6" t="s">
        <v>37</v>
      </c>
      <c r="C23" s="13">
        <v>1080829.8999999999</v>
      </c>
      <c r="D23" s="20">
        <v>0</v>
      </c>
      <c r="E23" s="10">
        <f t="shared" si="4"/>
        <v>1080829.8999999999</v>
      </c>
      <c r="F23" s="13">
        <v>269010.65000000002</v>
      </c>
      <c r="G23" s="10"/>
      <c r="H23" s="10">
        <f t="shared" si="5"/>
        <v>269010.65000000002</v>
      </c>
    </row>
    <row r="24" spans="1:8" x14ac:dyDescent="0.25">
      <c r="A24" s="6" t="s">
        <v>38</v>
      </c>
      <c r="B24" s="6" t="s">
        <v>39</v>
      </c>
      <c r="C24" s="13">
        <v>322836.40000000002</v>
      </c>
      <c r="D24" s="20">
        <v>0</v>
      </c>
      <c r="E24" s="10">
        <f t="shared" si="4"/>
        <v>322836.40000000002</v>
      </c>
      <c r="F24" s="13">
        <v>56084.28</v>
      </c>
      <c r="G24" s="10"/>
      <c r="H24" s="10">
        <f t="shared" si="5"/>
        <v>56084.28</v>
      </c>
    </row>
    <row r="25" spans="1:8" x14ac:dyDescent="0.25">
      <c r="A25" s="6" t="s">
        <v>40</v>
      </c>
      <c r="B25" s="6" t="s">
        <v>41</v>
      </c>
      <c r="C25" s="13">
        <v>814431.5</v>
      </c>
      <c r="D25" s="20">
        <v>0</v>
      </c>
      <c r="E25" s="10">
        <f t="shared" si="4"/>
        <v>814431.5</v>
      </c>
      <c r="F25" s="13">
        <v>205393.77</v>
      </c>
      <c r="G25" s="10"/>
      <c r="H25" s="10">
        <f t="shared" si="5"/>
        <v>205393.77</v>
      </c>
    </row>
    <row r="26" spans="1:8" x14ac:dyDescent="0.25">
      <c r="A26" s="6" t="s">
        <v>42</v>
      </c>
      <c r="B26" s="6" t="s">
        <v>43</v>
      </c>
      <c r="C26" s="13">
        <v>1505143.9</v>
      </c>
      <c r="D26" s="20">
        <v>0</v>
      </c>
      <c r="E26" s="10">
        <f t="shared" si="4"/>
        <v>1505143.9</v>
      </c>
      <c r="F26" s="13">
        <v>361490.05</v>
      </c>
      <c r="G26" s="10"/>
      <c r="H26" s="10">
        <f t="shared" si="5"/>
        <v>361490.05</v>
      </c>
    </row>
    <row r="27" spans="1:8" x14ac:dyDescent="0.25">
      <c r="A27" s="6" t="s">
        <v>44</v>
      </c>
      <c r="B27" s="6" t="s">
        <v>45</v>
      </c>
      <c r="C27" s="13">
        <v>2247119.2999999998</v>
      </c>
      <c r="D27" s="20">
        <v>0</v>
      </c>
      <c r="E27" s="10">
        <f t="shared" si="4"/>
        <v>2247119.2999999998</v>
      </c>
      <c r="F27" s="13">
        <v>1080517.4099999999</v>
      </c>
      <c r="G27" s="10"/>
      <c r="H27" s="10">
        <f t="shared" si="5"/>
        <v>1080517.4099999999</v>
      </c>
    </row>
    <row r="28" spans="1:8" x14ac:dyDescent="0.25">
      <c r="A28" s="6" t="s">
        <v>46</v>
      </c>
      <c r="B28" s="6" t="s">
        <v>47</v>
      </c>
      <c r="C28" s="13">
        <v>324619.3</v>
      </c>
      <c r="D28" s="20">
        <v>0</v>
      </c>
      <c r="E28" s="10">
        <f t="shared" si="4"/>
        <v>324619.3</v>
      </c>
      <c r="F28" s="13">
        <v>59887.87</v>
      </c>
      <c r="G28" s="10"/>
      <c r="H28" s="10">
        <f t="shared" si="5"/>
        <v>59887.87</v>
      </c>
    </row>
    <row r="29" spans="1:8" x14ac:dyDescent="0.25">
      <c r="A29" s="6" t="s">
        <v>48</v>
      </c>
      <c r="B29" s="6" t="s">
        <v>49</v>
      </c>
      <c r="C29" s="13">
        <v>4452399.4000000004</v>
      </c>
      <c r="D29" s="20">
        <v>0</v>
      </c>
      <c r="E29" s="10">
        <f t="shared" si="4"/>
        <v>4452399.4000000004</v>
      </c>
      <c r="F29" s="13">
        <v>2004863.97</v>
      </c>
      <c r="G29" s="10"/>
      <c r="H29" s="10">
        <f t="shared" si="5"/>
        <v>2004863.97</v>
      </c>
    </row>
    <row r="30" spans="1:8" x14ac:dyDescent="0.25">
      <c r="A30" s="6" t="s">
        <v>50</v>
      </c>
      <c r="B30" s="6" t="s">
        <v>51</v>
      </c>
      <c r="C30" s="13">
        <v>1426925.8</v>
      </c>
      <c r="D30" s="20">
        <v>0</v>
      </c>
      <c r="E30" s="10">
        <f t="shared" si="4"/>
        <v>1426925.8</v>
      </c>
      <c r="F30" s="13">
        <v>271770.11</v>
      </c>
      <c r="G30" s="10"/>
      <c r="H30" s="10">
        <f t="shared" si="5"/>
        <v>271770.11</v>
      </c>
    </row>
    <row r="31" spans="1:8" x14ac:dyDescent="0.25">
      <c r="A31" s="6" t="s">
        <v>52</v>
      </c>
      <c r="B31" s="6" t="s">
        <v>53</v>
      </c>
      <c r="C31" s="13">
        <v>1829537.4</v>
      </c>
      <c r="D31" s="20">
        <v>0</v>
      </c>
      <c r="E31" s="10">
        <f t="shared" si="4"/>
        <v>1829537.4</v>
      </c>
      <c r="F31" s="13">
        <v>846932.34</v>
      </c>
      <c r="G31" s="10"/>
      <c r="H31" s="10">
        <f t="shared" si="5"/>
        <v>846932.34</v>
      </c>
    </row>
    <row r="32" spans="1:8" x14ac:dyDescent="0.25">
      <c r="A32" s="6" t="s">
        <v>54</v>
      </c>
      <c r="B32" s="6" t="s">
        <v>55</v>
      </c>
      <c r="C32" s="13">
        <v>2020343.4</v>
      </c>
      <c r="D32" s="20">
        <v>0</v>
      </c>
      <c r="E32" s="10">
        <f t="shared" si="4"/>
        <v>2020343.4</v>
      </c>
      <c r="F32" s="13">
        <v>673831.78</v>
      </c>
      <c r="G32" s="10"/>
      <c r="H32" s="10">
        <f t="shared" si="5"/>
        <v>673831.78</v>
      </c>
    </row>
    <row r="33" spans="1:8" x14ac:dyDescent="0.25">
      <c r="A33" s="6" t="s">
        <v>56</v>
      </c>
      <c r="B33" s="6" t="s">
        <v>57</v>
      </c>
      <c r="C33" s="13">
        <v>867089.7</v>
      </c>
      <c r="D33" s="20">
        <v>0</v>
      </c>
      <c r="E33" s="10">
        <f t="shared" si="4"/>
        <v>867089.7</v>
      </c>
      <c r="F33" s="13">
        <v>162510.16999999998</v>
      </c>
      <c r="G33" s="10"/>
      <c r="H33" s="10">
        <f t="shared" si="5"/>
        <v>162510.16999999998</v>
      </c>
    </row>
    <row r="34" spans="1:8" x14ac:dyDescent="0.25">
      <c r="A34" s="6" t="s">
        <v>58</v>
      </c>
      <c r="B34" s="6" t="s">
        <v>59</v>
      </c>
      <c r="C34" s="13">
        <v>3456267.6</v>
      </c>
      <c r="D34" s="20">
        <v>0</v>
      </c>
      <c r="E34" s="10">
        <f t="shared" si="4"/>
        <v>3456267.6</v>
      </c>
      <c r="F34" s="13">
        <v>1726381.63</v>
      </c>
      <c r="G34" s="10"/>
      <c r="H34" s="10">
        <f t="shared" si="5"/>
        <v>1726381.63</v>
      </c>
    </row>
    <row r="35" spans="1:8" x14ac:dyDescent="0.25">
      <c r="A35" s="6" t="s">
        <v>60</v>
      </c>
      <c r="B35" s="6" t="s">
        <v>61</v>
      </c>
      <c r="C35" s="13">
        <v>2108225.6</v>
      </c>
      <c r="D35" s="20">
        <v>0</v>
      </c>
      <c r="E35" s="10">
        <f t="shared" si="4"/>
        <v>2108225.6</v>
      </c>
      <c r="F35" s="13">
        <v>314355.39</v>
      </c>
      <c r="G35" s="10"/>
      <c r="H35" s="10">
        <f t="shared" si="5"/>
        <v>314355.39</v>
      </c>
    </row>
    <row r="36" spans="1:8" x14ac:dyDescent="0.25">
      <c r="A36" s="6" t="s">
        <v>62</v>
      </c>
      <c r="B36" s="6" t="s">
        <v>63</v>
      </c>
      <c r="C36" s="13">
        <v>687454.9</v>
      </c>
      <c r="D36" s="20">
        <v>0</v>
      </c>
      <c r="E36" s="10">
        <f t="shared" si="4"/>
        <v>687454.9</v>
      </c>
      <c r="F36" s="13">
        <v>651084.82999999996</v>
      </c>
      <c r="G36" s="10"/>
      <c r="H36" s="10">
        <f t="shared" si="5"/>
        <v>651084.82999999996</v>
      </c>
    </row>
    <row r="37" spans="1:8" x14ac:dyDescent="0.25">
      <c r="A37" s="6" t="s">
        <v>64</v>
      </c>
      <c r="B37" s="6" t="s">
        <v>65</v>
      </c>
      <c r="C37" s="13">
        <v>2249147.1</v>
      </c>
      <c r="D37" s="20">
        <v>0</v>
      </c>
      <c r="E37" s="10">
        <f t="shared" si="4"/>
        <v>2249147.1</v>
      </c>
      <c r="F37" s="13">
        <v>535858.48</v>
      </c>
      <c r="G37" s="10"/>
      <c r="H37" s="10">
        <f t="shared" si="5"/>
        <v>535858.48</v>
      </c>
    </row>
    <row r="38" spans="1:8" x14ac:dyDescent="0.25">
      <c r="A38" s="6" t="s">
        <v>66</v>
      </c>
      <c r="B38" s="6" t="s">
        <v>67</v>
      </c>
      <c r="C38" s="13">
        <v>369968.9</v>
      </c>
      <c r="D38" s="20">
        <v>0</v>
      </c>
      <c r="E38" s="10">
        <f t="shared" si="4"/>
        <v>369968.9</v>
      </c>
      <c r="F38" s="13">
        <v>80322.83</v>
      </c>
      <c r="G38" s="10"/>
      <c r="H38" s="10">
        <f t="shared" si="5"/>
        <v>80322.83</v>
      </c>
    </row>
    <row r="39" spans="1:8" x14ac:dyDescent="0.25">
      <c r="A39" s="6" t="s">
        <v>68</v>
      </c>
      <c r="B39" s="6" t="s">
        <v>69</v>
      </c>
      <c r="C39" s="13">
        <v>340935.5</v>
      </c>
      <c r="D39" s="20">
        <v>0</v>
      </c>
      <c r="E39" s="10">
        <f t="shared" si="4"/>
        <v>340935.5</v>
      </c>
      <c r="F39" s="13">
        <v>218445.3</v>
      </c>
      <c r="G39" s="10"/>
      <c r="H39" s="10">
        <f t="shared" si="5"/>
        <v>218445.3</v>
      </c>
    </row>
    <row r="40" spans="1:8" x14ac:dyDescent="0.25">
      <c r="A40" s="6" t="s">
        <v>70</v>
      </c>
      <c r="B40" s="6" t="s">
        <v>71</v>
      </c>
      <c r="C40" s="13">
        <v>320499.8</v>
      </c>
      <c r="D40" s="20">
        <v>0</v>
      </c>
      <c r="E40" s="10">
        <f t="shared" si="4"/>
        <v>320499.8</v>
      </c>
      <c r="F40" s="13">
        <v>96059.25</v>
      </c>
      <c r="G40" s="10"/>
      <c r="H40" s="10">
        <f t="shared" si="5"/>
        <v>96059.25</v>
      </c>
    </row>
    <row r="41" spans="1:8" x14ac:dyDescent="0.25">
      <c r="A41" s="6" t="s">
        <v>72</v>
      </c>
      <c r="B41" s="6" t="s">
        <v>73</v>
      </c>
      <c r="C41" s="13">
        <v>689246.6</v>
      </c>
      <c r="D41" s="20">
        <v>0</v>
      </c>
      <c r="E41" s="10">
        <f t="shared" si="4"/>
        <v>689246.6</v>
      </c>
      <c r="F41" s="13">
        <v>48999.159999999996</v>
      </c>
      <c r="G41" s="10"/>
      <c r="H41" s="10">
        <f t="shared" si="5"/>
        <v>48999.159999999996</v>
      </c>
    </row>
    <row r="42" spans="1:8" x14ac:dyDescent="0.25">
      <c r="A42" s="6" t="s">
        <v>74</v>
      </c>
      <c r="B42" s="6" t="s">
        <v>75</v>
      </c>
      <c r="C42" s="13">
        <v>1303496.5</v>
      </c>
      <c r="D42" s="20">
        <v>0</v>
      </c>
      <c r="E42" s="10">
        <f t="shared" si="4"/>
        <v>1303496.5</v>
      </c>
      <c r="F42" s="13">
        <v>391993.34</v>
      </c>
      <c r="G42" s="10"/>
      <c r="H42" s="10">
        <f t="shared" si="5"/>
        <v>391993.34</v>
      </c>
    </row>
    <row r="43" spans="1:8" x14ac:dyDescent="0.25">
      <c r="A43" s="6" t="s">
        <v>76</v>
      </c>
      <c r="B43" s="6" t="s">
        <v>77</v>
      </c>
      <c r="C43" s="13">
        <v>1607936.2</v>
      </c>
      <c r="D43" s="20">
        <v>0</v>
      </c>
      <c r="E43" s="10">
        <f t="shared" si="4"/>
        <v>1607936.2</v>
      </c>
      <c r="F43" s="13">
        <v>329942.64</v>
      </c>
      <c r="G43" s="10"/>
      <c r="H43" s="10">
        <f t="shared" si="5"/>
        <v>329942.64</v>
      </c>
    </row>
    <row r="44" spans="1:8" x14ac:dyDescent="0.25">
      <c r="A44" s="6" t="s">
        <v>78</v>
      </c>
      <c r="B44" s="6" t="s">
        <v>79</v>
      </c>
      <c r="C44" s="13">
        <v>711261.6</v>
      </c>
      <c r="D44" s="20">
        <v>0</v>
      </c>
      <c r="E44" s="10">
        <f t="shared" si="4"/>
        <v>711261.6</v>
      </c>
      <c r="F44" s="13">
        <v>140583.60999999999</v>
      </c>
      <c r="G44" s="10"/>
      <c r="H44" s="10">
        <f t="shared" si="5"/>
        <v>140583.60999999999</v>
      </c>
    </row>
    <row r="45" spans="1:8" x14ac:dyDescent="0.25">
      <c r="A45" s="6" t="s">
        <v>80</v>
      </c>
      <c r="B45" s="6" t="s">
        <v>81</v>
      </c>
      <c r="C45" s="13">
        <v>6686102.2000000002</v>
      </c>
      <c r="D45" s="20">
        <v>0</v>
      </c>
      <c r="E45" s="10">
        <f t="shared" si="4"/>
        <v>6686102.2000000002</v>
      </c>
      <c r="F45" s="13">
        <v>5840596.3799999999</v>
      </c>
      <c r="G45" s="10"/>
      <c r="H45" s="10">
        <f t="shared" si="5"/>
        <v>5840596.3799999999</v>
      </c>
    </row>
    <row r="46" spans="1:8" x14ac:dyDescent="0.25">
      <c r="A46" s="6" t="s">
        <v>82</v>
      </c>
      <c r="B46" s="6" t="s">
        <v>83</v>
      </c>
      <c r="C46" s="13">
        <v>3215517.7</v>
      </c>
      <c r="D46" s="20">
        <v>0</v>
      </c>
      <c r="E46" s="10">
        <f t="shared" si="4"/>
        <v>3215517.7</v>
      </c>
      <c r="F46" s="13">
        <v>476194.33999999997</v>
      </c>
      <c r="G46" s="10"/>
      <c r="H46" s="10">
        <f t="shared" si="5"/>
        <v>476194.33999999997</v>
      </c>
    </row>
    <row r="47" spans="1:8" x14ac:dyDescent="0.25">
      <c r="A47" s="6" t="s">
        <v>84</v>
      </c>
      <c r="B47" s="6" t="s">
        <v>85</v>
      </c>
      <c r="C47" s="13">
        <v>9851489.1999999993</v>
      </c>
      <c r="D47" s="20">
        <v>0</v>
      </c>
      <c r="E47" s="10">
        <f t="shared" si="4"/>
        <v>9851489.1999999993</v>
      </c>
      <c r="F47" s="13">
        <v>2364937</v>
      </c>
      <c r="G47" s="10"/>
      <c r="H47" s="10">
        <f t="shared" si="5"/>
        <v>2364937</v>
      </c>
    </row>
    <row r="48" spans="1:8" x14ac:dyDescent="0.25">
      <c r="A48" s="6" t="s">
        <v>86</v>
      </c>
      <c r="B48" s="6" t="s">
        <v>87</v>
      </c>
      <c r="C48" s="13">
        <v>1394043.6</v>
      </c>
      <c r="D48" s="20">
        <v>0</v>
      </c>
      <c r="E48" s="10">
        <f t="shared" si="4"/>
        <v>1394043.6</v>
      </c>
      <c r="F48" s="13">
        <v>625354.67000000004</v>
      </c>
      <c r="G48" s="10"/>
      <c r="H48" s="10">
        <f t="shared" si="5"/>
        <v>625354.67000000004</v>
      </c>
    </row>
    <row r="49" spans="1:8" x14ac:dyDescent="0.25">
      <c r="A49" s="6" t="s">
        <v>88</v>
      </c>
      <c r="B49" s="6" t="s">
        <v>89</v>
      </c>
      <c r="C49" s="13">
        <v>11910535.4</v>
      </c>
      <c r="D49" s="20">
        <v>0</v>
      </c>
      <c r="E49" s="10">
        <f t="shared" si="4"/>
        <v>11910535.4</v>
      </c>
      <c r="F49" s="13">
        <v>8470069.2200000007</v>
      </c>
      <c r="G49" s="10"/>
      <c r="H49" s="10">
        <f t="shared" si="5"/>
        <v>8470069.2200000007</v>
      </c>
    </row>
    <row r="50" spans="1:8" x14ac:dyDescent="0.25">
      <c r="A50" s="6" t="s">
        <v>90</v>
      </c>
      <c r="B50" s="6" t="s">
        <v>91</v>
      </c>
      <c r="C50" s="13">
        <v>5542545.7000000002</v>
      </c>
      <c r="D50" s="20">
        <v>0</v>
      </c>
      <c r="E50" s="10">
        <f t="shared" si="4"/>
        <v>5542545.7000000002</v>
      </c>
      <c r="F50" s="13">
        <v>3052864.43</v>
      </c>
      <c r="G50" s="10"/>
      <c r="H50" s="10">
        <f t="shared" si="5"/>
        <v>3052864.43</v>
      </c>
    </row>
    <row r="51" spans="1:8" x14ac:dyDescent="0.25">
      <c r="A51" s="6" t="s">
        <v>92</v>
      </c>
      <c r="B51" s="6" t="s">
        <v>93</v>
      </c>
      <c r="C51" s="13">
        <v>748093</v>
      </c>
      <c r="D51" s="20">
        <v>0</v>
      </c>
      <c r="E51" s="10">
        <f t="shared" si="4"/>
        <v>748093</v>
      </c>
      <c r="F51" s="13">
        <v>588288.32999999996</v>
      </c>
      <c r="G51" s="10"/>
      <c r="H51" s="10">
        <f t="shared" si="5"/>
        <v>588288.32999999996</v>
      </c>
    </row>
    <row r="52" spans="1:8" x14ac:dyDescent="0.25">
      <c r="A52" s="6" t="s">
        <v>94</v>
      </c>
      <c r="B52" s="6" t="s">
        <v>95</v>
      </c>
      <c r="C52" s="13">
        <v>897212.8</v>
      </c>
      <c r="D52" s="20">
        <v>0</v>
      </c>
      <c r="E52" s="10">
        <f t="shared" si="4"/>
        <v>897212.8</v>
      </c>
      <c r="F52" s="13">
        <v>219489.42</v>
      </c>
      <c r="G52" s="10"/>
      <c r="H52" s="10">
        <f t="shared" si="5"/>
        <v>219489.42</v>
      </c>
    </row>
    <row r="53" spans="1:8" x14ac:dyDescent="0.25">
      <c r="A53" s="6" t="s">
        <v>96</v>
      </c>
      <c r="B53" s="6" t="s">
        <v>97</v>
      </c>
      <c r="C53" s="13">
        <v>188355.9</v>
      </c>
      <c r="D53" s="20">
        <v>0</v>
      </c>
      <c r="E53" s="10">
        <f t="shared" si="4"/>
        <v>188355.9</v>
      </c>
      <c r="F53" s="13">
        <v>6040.99</v>
      </c>
      <c r="G53" s="10"/>
      <c r="H53" s="10">
        <f t="shared" si="5"/>
        <v>6040.99</v>
      </c>
    </row>
    <row r="54" spans="1:8" x14ac:dyDescent="0.25">
      <c r="A54" s="6" t="s">
        <v>98</v>
      </c>
      <c r="B54" s="6" t="s">
        <v>99</v>
      </c>
      <c r="C54" s="13">
        <v>594753.30000000005</v>
      </c>
      <c r="D54" s="20">
        <v>0</v>
      </c>
      <c r="E54" s="10">
        <f t="shared" si="4"/>
        <v>594753.30000000005</v>
      </c>
      <c r="F54" s="13">
        <v>106873.37000000001</v>
      </c>
      <c r="G54" s="10"/>
      <c r="H54" s="10">
        <f t="shared" si="5"/>
        <v>106873.37000000001</v>
      </c>
    </row>
    <row r="55" spans="1:8" x14ac:dyDescent="0.25">
      <c r="A55" s="6" t="s">
        <v>100</v>
      </c>
      <c r="B55" s="6" t="s">
        <v>101</v>
      </c>
      <c r="C55" s="13">
        <v>340219.6</v>
      </c>
      <c r="D55" s="20">
        <v>0</v>
      </c>
      <c r="E55" s="10">
        <f t="shared" si="4"/>
        <v>340219.6</v>
      </c>
      <c r="F55" s="13">
        <v>88302.91</v>
      </c>
      <c r="G55" s="10"/>
      <c r="H55" s="10">
        <f t="shared" si="5"/>
        <v>88302.91</v>
      </c>
    </row>
    <row r="56" spans="1:8" x14ac:dyDescent="0.25">
      <c r="A56" s="6" t="s">
        <v>102</v>
      </c>
      <c r="B56" s="6" t="s">
        <v>103</v>
      </c>
      <c r="C56" s="13">
        <v>1325617.6000000001</v>
      </c>
      <c r="D56" s="20">
        <v>0</v>
      </c>
      <c r="E56" s="10">
        <f t="shared" si="4"/>
        <v>1325617.6000000001</v>
      </c>
      <c r="F56" s="13">
        <v>279675.61</v>
      </c>
      <c r="G56" s="10"/>
      <c r="H56" s="10">
        <f t="shared" si="5"/>
        <v>279675.61</v>
      </c>
    </row>
    <row r="57" spans="1:8" x14ac:dyDescent="0.25">
      <c r="A57" s="6" t="s">
        <v>104</v>
      </c>
      <c r="B57" s="6" t="s">
        <v>105</v>
      </c>
      <c r="C57" s="13">
        <v>1848384.7</v>
      </c>
      <c r="D57" s="20">
        <v>0</v>
      </c>
      <c r="E57" s="10">
        <f t="shared" si="4"/>
        <v>1848384.7</v>
      </c>
      <c r="F57" s="13">
        <v>355299.9</v>
      </c>
      <c r="G57" s="10"/>
      <c r="H57" s="10">
        <f t="shared" si="5"/>
        <v>355299.9</v>
      </c>
    </row>
    <row r="58" spans="1:8" x14ac:dyDescent="0.25">
      <c r="A58" s="6" t="s">
        <v>106</v>
      </c>
      <c r="B58" s="6" t="s">
        <v>107</v>
      </c>
      <c r="C58" s="13">
        <v>1169260.6000000001</v>
      </c>
      <c r="D58" s="20">
        <v>0</v>
      </c>
      <c r="E58" s="10">
        <f t="shared" si="4"/>
        <v>1169260.6000000001</v>
      </c>
      <c r="F58" s="13">
        <v>447182.66</v>
      </c>
      <c r="G58" s="10"/>
      <c r="H58" s="10">
        <f t="shared" si="5"/>
        <v>447182.66</v>
      </c>
    </row>
    <row r="59" spans="1:8" x14ac:dyDescent="0.25">
      <c r="A59" s="6" t="s">
        <v>108</v>
      </c>
      <c r="B59" s="6" t="s">
        <v>109</v>
      </c>
      <c r="C59" s="13">
        <v>332445.09999999998</v>
      </c>
      <c r="D59" s="20">
        <v>0</v>
      </c>
      <c r="E59" s="10">
        <f t="shared" si="4"/>
        <v>332445.09999999998</v>
      </c>
      <c r="F59" s="13">
        <v>96730.47</v>
      </c>
      <c r="G59" s="10"/>
      <c r="H59" s="10">
        <f t="shared" si="5"/>
        <v>96730.47</v>
      </c>
    </row>
    <row r="60" spans="1:8" x14ac:dyDescent="0.25">
      <c r="A60" s="6" t="s">
        <v>110</v>
      </c>
      <c r="B60" s="6" t="s">
        <v>111</v>
      </c>
      <c r="C60" s="13">
        <v>188867.4</v>
      </c>
      <c r="D60" s="20">
        <v>0</v>
      </c>
      <c r="E60" s="10">
        <f t="shared" si="4"/>
        <v>188867.4</v>
      </c>
      <c r="F60" s="13">
        <v>30130.38</v>
      </c>
      <c r="G60" s="10"/>
      <c r="H60" s="10">
        <f t="shared" si="5"/>
        <v>30130.38</v>
      </c>
    </row>
    <row r="61" spans="1:8" x14ac:dyDescent="0.25">
      <c r="A61" s="6" t="s">
        <v>112</v>
      </c>
      <c r="B61" s="6" t="s">
        <v>113</v>
      </c>
      <c r="C61" s="13">
        <v>578598.40000000002</v>
      </c>
      <c r="D61" s="20">
        <v>0</v>
      </c>
      <c r="E61" s="10">
        <f t="shared" si="4"/>
        <v>578598.40000000002</v>
      </c>
      <c r="F61" s="13">
        <v>278855.23</v>
      </c>
      <c r="G61" s="10"/>
      <c r="H61" s="10">
        <f t="shared" si="5"/>
        <v>278855.23</v>
      </c>
    </row>
    <row r="62" spans="1:8" x14ac:dyDescent="0.25">
      <c r="A62" s="6" t="s">
        <v>114</v>
      </c>
      <c r="B62" s="6" t="s">
        <v>115</v>
      </c>
      <c r="C62" s="13">
        <v>305921.3</v>
      </c>
      <c r="D62" s="20">
        <v>0</v>
      </c>
      <c r="E62" s="10">
        <f t="shared" si="4"/>
        <v>305921.3</v>
      </c>
      <c r="F62" s="13">
        <v>107842.91</v>
      </c>
      <c r="G62" s="10"/>
      <c r="H62" s="10">
        <f t="shared" si="5"/>
        <v>107842.91</v>
      </c>
    </row>
    <row r="63" spans="1:8" x14ac:dyDescent="0.25">
      <c r="A63" s="6" t="s">
        <v>116</v>
      </c>
      <c r="B63" s="6" t="s">
        <v>117</v>
      </c>
      <c r="C63" s="13">
        <v>5527150.0999999996</v>
      </c>
      <c r="D63" s="20">
        <v>0</v>
      </c>
      <c r="E63" s="10">
        <f t="shared" si="4"/>
        <v>5527150.0999999996</v>
      </c>
      <c r="F63" s="13">
        <v>2847694.4</v>
      </c>
      <c r="G63" s="10"/>
      <c r="H63" s="10">
        <f t="shared" si="5"/>
        <v>2847694.4</v>
      </c>
    </row>
    <row r="64" spans="1:8" x14ac:dyDescent="0.25">
      <c r="A64" s="6" t="s">
        <v>118</v>
      </c>
      <c r="B64" s="6" t="s">
        <v>119</v>
      </c>
      <c r="C64" s="13">
        <v>4650595.5999999996</v>
      </c>
      <c r="D64" s="20">
        <v>0</v>
      </c>
      <c r="E64" s="10">
        <f t="shared" si="4"/>
        <v>4650595.5999999996</v>
      </c>
      <c r="F64" s="13">
        <v>948808.84</v>
      </c>
      <c r="G64" s="10"/>
      <c r="H64" s="10">
        <f t="shared" si="5"/>
        <v>948808.84</v>
      </c>
    </row>
    <row r="65" spans="1:8" x14ac:dyDescent="0.25">
      <c r="A65" s="6" t="s">
        <v>120</v>
      </c>
      <c r="B65" s="6" t="s">
        <v>121</v>
      </c>
      <c r="C65" s="13">
        <v>8671614.5</v>
      </c>
      <c r="D65" s="20">
        <v>0</v>
      </c>
      <c r="E65" s="10">
        <f t="shared" si="4"/>
        <v>8671614.5</v>
      </c>
      <c r="F65" s="13">
        <v>3756975.76</v>
      </c>
      <c r="G65" s="10"/>
      <c r="H65" s="10">
        <f t="shared" si="5"/>
        <v>3756975.76</v>
      </c>
    </row>
    <row r="66" spans="1:8" x14ac:dyDescent="0.25">
      <c r="A66" s="6" t="s">
        <v>122</v>
      </c>
      <c r="B66" s="6" t="s">
        <v>123</v>
      </c>
      <c r="C66" s="13">
        <v>927565.1</v>
      </c>
      <c r="D66" s="20">
        <v>0</v>
      </c>
      <c r="E66" s="10">
        <f t="shared" si="4"/>
        <v>927565.1</v>
      </c>
      <c r="F66" s="13">
        <v>185480.86</v>
      </c>
      <c r="G66" s="10"/>
      <c r="H66" s="10">
        <f t="shared" si="5"/>
        <v>185480.86</v>
      </c>
    </row>
    <row r="67" spans="1:8" x14ac:dyDescent="0.25">
      <c r="A67" s="6" t="s">
        <v>124</v>
      </c>
      <c r="B67" s="6" t="s">
        <v>125</v>
      </c>
      <c r="C67" s="13">
        <v>846069.1</v>
      </c>
      <c r="D67" s="20">
        <v>0</v>
      </c>
      <c r="E67" s="10">
        <f t="shared" si="4"/>
        <v>846069.1</v>
      </c>
      <c r="F67" s="13">
        <v>215760.41</v>
      </c>
      <c r="G67" s="10"/>
      <c r="H67" s="10">
        <f t="shared" si="5"/>
        <v>215760.41</v>
      </c>
    </row>
    <row r="68" spans="1:8" x14ac:dyDescent="0.25">
      <c r="A68" s="6" t="s">
        <v>126</v>
      </c>
      <c r="B68" s="6" t="s">
        <v>127</v>
      </c>
      <c r="C68" s="13">
        <v>180951.7</v>
      </c>
      <c r="D68" s="20">
        <v>0</v>
      </c>
      <c r="E68" s="10">
        <f t="shared" si="4"/>
        <v>180951.7</v>
      </c>
      <c r="F68" s="13">
        <v>37140.92</v>
      </c>
      <c r="G68" s="10"/>
      <c r="H68" s="10">
        <f t="shared" si="5"/>
        <v>37140.92</v>
      </c>
    </row>
    <row r="69" spans="1:8" x14ac:dyDescent="0.25">
      <c r="A69" s="6" t="s">
        <v>128</v>
      </c>
      <c r="B69" s="6" t="s">
        <v>129</v>
      </c>
      <c r="C69" s="13">
        <v>377453.9</v>
      </c>
      <c r="D69" s="20">
        <v>0</v>
      </c>
      <c r="E69" s="10">
        <f t="shared" si="4"/>
        <v>377453.9</v>
      </c>
      <c r="F69" s="13">
        <v>320172.64</v>
      </c>
      <c r="G69" s="10"/>
      <c r="H69" s="10">
        <f t="shared" si="5"/>
        <v>320172.64</v>
      </c>
    </row>
    <row r="70" spans="1:8" x14ac:dyDescent="0.25">
      <c r="A70" s="6" t="s">
        <v>130</v>
      </c>
      <c r="B70" s="6" t="s">
        <v>131</v>
      </c>
      <c r="C70" s="13">
        <v>1759885.7</v>
      </c>
      <c r="D70" s="20">
        <v>0</v>
      </c>
      <c r="E70" s="10">
        <f t="shared" si="4"/>
        <v>1759885.7</v>
      </c>
      <c r="F70" s="13">
        <v>633483.91</v>
      </c>
      <c r="G70" s="10"/>
      <c r="H70" s="10">
        <f t="shared" si="5"/>
        <v>633483.91</v>
      </c>
    </row>
    <row r="71" spans="1:8" x14ac:dyDescent="0.25">
      <c r="A71" s="6" t="s">
        <v>132</v>
      </c>
      <c r="B71" s="6" t="s">
        <v>133</v>
      </c>
      <c r="C71" s="13">
        <v>451775.1</v>
      </c>
      <c r="D71" s="20">
        <v>0</v>
      </c>
      <c r="E71" s="10">
        <f t="shared" si="4"/>
        <v>451775.1</v>
      </c>
      <c r="F71" s="13">
        <v>80471.990000000005</v>
      </c>
      <c r="G71" s="10"/>
      <c r="H71" s="10">
        <f t="shared" si="5"/>
        <v>80471.990000000005</v>
      </c>
    </row>
    <row r="72" spans="1:8" x14ac:dyDescent="0.25">
      <c r="A72" s="6" t="s">
        <v>134</v>
      </c>
      <c r="B72" s="6" t="s">
        <v>135</v>
      </c>
      <c r="C72" s="13">
        <v>1042272.5</v>
      </c>
      <c r="D72" s="20">
        <v>0</v>
      </c>
      <c r="E72" s="10">
        <f t="shared" ref="E72:E135" si="6">C72-D72</f>
        <v>1042272.5</v>
      </c>
      <c r="F72" s="13">
        <v>398407.23</v>
      </c>
      <c r="G72" s="10"/>
      <c r="H72" s="10">
        <f t="shared" ref="H72:H135" si="7">F72-G72</f>
        <v>398407.23</v>
      </c>
    </row>
    <row r="73" spans="1:8" x14ac:dyDescent="0.25">
      <c r="A73" s="6" t="s">
        <v>136</v>
      </c>
      <c r="B73" s="6" t="s">
        <v>137</v>
      </c>
      <c r="C73" s="13">
        <v>17591000.699999999</v>
      </c>
      <c r="D73" s="20">
        <v>0</v>
      </c>
      <c r="E73" s="10">
        <f t="shared" si="6"/>
        <v>17591000.699999999</v>
      </c>
      <c r="F73" s="13">
        <v>20207868.34</v>
      </c>
      <c r="G73" s="10"/>
      <c r="H73" s="10">
        <f t="shared" si="7"/>
        <v>20207868.34</v>
      </c>
    </row>
    <row r="74" spans="1:8" x14ac:dyDescent="0.25">
      <c r="A74" s="6" t="s">
        <v>138</v>
      </c>
      <c r="B74" s="6" t="s">
        <v>139</v>
      </c>
      <c r="C74" s="13">
        <v>3354374.9</v>
      </c>
      <c r="D74" s="20">
        <v>0</v>
      </c>
      <c r="E74" s="10">
        <f t="shared" si="6"/>
        <v>3354374.9</v>
      </c>
      <c r="F74" s="13">
        <v>1771353.47</v>
      </c>
      <c r="G74" s="10"/>
      <c r="H74" s="10">
        <f t="shared" si="7"/>
        <v>1771353.47</v>
      </c>
    </row>
    <row r="75" spans="1:8" x14ac:dyDescent="0.25">
      <c r="A75" s="6" t="s">
        <v>140</v>
      </c>
      <c r="B75" s="6" t="s">
        <v>141</v>
      </c>
      <c r="C75" s="13">
        <v>743958.7</v>
      </c>
      <c r="D75" s="20">
        <v>0</v>
      </c>
      <c r="E75" s="10">
        <f t="shared" si="6"/>
        <v>743958.7</v>
      </c>
      <c r="F75" s="13">
        <v>227618.66</v>
      </c>
      <c r="G75" s="10"/>
      <c r="H75" s="10">
        <f t="shared" si="7"/>
        <v>227618.66</v>
      </c>
    </row>
    <row r="76" spans="1:8" x14ac:dyDescent="0.25">
      <c r="A76" s="6" t="s">
        <v>142</v>
      </c>
      <c r="B76" s="6" t="s">
        <v>143</v>
      </c>
      <c r="C76" s="13">
        <v>2053870</v>
      </c>
      <c r="D76" s="20">
        <v>0</v>
      </c>
      <c r="E76" s="10">
        <f t="shared" si="6"/>
        <v>2053870</v>
      </c>
      <c r="F76" s="13">
        <v>478506.33</v>
      </c>
      <c r="G76" s="10"/>
      <c r="H76" s="10">
        <f t="shared" si="7"/>
        <v>478506.33</v>
      </c>
    </row>
    <row r="77" spans="1:8" x14ac:dyDescent="0.25">
      <c r="A77" s="6" t="s">
        <v>144</v>
      </c>
      <c r="B77" s="6" t="s">
        <v>145</v>
      </c>
      <c r="C77" s="13">
        <v>1091123.3999999999</v>
      </c>
      <c r="D77" s="20">
        <v>0</v>
      </c>
      <c r="E77" s="10">
        <f t="shared" si="6"/>
        <v>1091123.3999999999</v>
      </c>
      <c r="F77" s="13">
        <v>242758.43</v>
      </c>
      <c r="G77" s="10"/>
      <c r="H77" s="10">
        <f t="shared" si="7"/>
        <v>242758.43</v>
      </c>
    </row>
    <row r="78" spans="1:8" x14ac:dyDescent="0.25">
      <c r="A78" s="6" t="s">
        <v>146</v>
      </c>
      <c r="B78" s="6" t="s">
        <v>147</v>
      </c>
      <c r="C78" s="13">
        <v>1742665.2</v>
      </c>
      <c r="D78" s="20">
        <v>0</v>
      </c>
      <c r="E78" s="10">
        <f t="shared" si="6"/>
        <v>1742665.2</v>
      </c>
      <c r="F78" s="13">
        <v>601041.54</v>
      </c>
      <c r="G78" s="10"/>
      <c r="H78" s="10">
        <f t="shared" si="7"/>
        <v>601041.54</v>
      </c>
    </row>
    <row r="79" spans="1:8" x14ac:dyDescent="0.25">
      <c r="A79" s="6" t="s">
        <v>148</v>
      </c>
      <c r="B79" s="6" t="s">
        <v>149</v>
      </c>
      <c r="C79" s="13">
        <v>7105530.5999999996</v>
      </c>
      <c r="D79" s="20">
        <v>0</v>
      </c>
      <c r="E79" s="10">
        <f t="shared" si="6"/>
        <v>7105530.5999999996</v>
      </c>
      <c r="F79" s="13">
        <v>2584351.84</v>
      </c>
      <c r="G79" s="10"/>
      <c r="H79" s="10">
        <f t="shared" si="7"/>
        <v>2584351.84</v>
      </c>
    </row>
    <row r="80" spans="1:8" x14ac:dyDescent="0.25">
      <c r="A80" s="6" t="s">
        <v>150</v>
      </c>
      <c r="B80" s="6" t="s">
        <v>151</v>
      </c>
      <c r="C80" s="13">
        <v>290247.09999999998</v>
      </c>
      <c r="D80" s="20">
        <v>0</v>
      </c>
      <c r="E80" s="10">
        <f t="shared" si="6"/>
        <v>290247.09999999998</v>
      </c>
      <c r="F80" s="13">
        <v>34008.549999999996</v>
      </c>
      <c r="G80" s="10"/>
      <c r="H80" s="10">
        <f t="shared" si="7"/>
        <v>34008.549999999996</v>
      </c>
    </row>
    <row r="81" spans="1:8" x14ac:dyDescent="0.25">
      <c r="A81" s="6" t="s">
        <v>152</v>
      </c>
      <c r="B81" s="6" t="s">
        <v>153</v>
      </c>
      <c r="C81" s="13">
        <v>495069.8</v>
      </c>
      <c r="D81" s="20">
        <v>0</v>
      </c>
      <c r="E81" s="10">
        <f t="shared" si="6"/>
        <v>495069.8</v>
      </c>
      <c r="F81" s="13">
        <v>198383.22999999998</v>
      </c>
      <c r="G81" s="10"/>
      <c r="H81" s="10">
        <f t="shared" si="7"/>
        <v>198383.22999999998</v>
      </c>
    </row>
    <row r="82" spans="1:8" x14ac:dyDescent="0.25">
      <c r="A82" s="6" t="s">
        <v>154</v>
      </c>
      <c r="B82" s="6" t="s">
        <v>155</v>
      </c>
      <c r="C82" s="13">
        <v>684678.8</v>
      </c>
      <c r="D82" s="20">
        <v>0</v>
      </c>
      <c r="E82" s="10">
        <f t="shared" si="6"/>
        <v>684678.8</v>
      </c>
      <c r="F82" s="13">
        <v>254392.94</v>
      </c>
      <c r="G82" s="10"/>
      <c r="H82" s="10">
        <f t="shared" si="7"/>
        <v>254392.94</v>
      </c>
    </row>
    <row r="83" spans="1:8" x14ac:dyDescent="0.25">
      <c r="A83" s="6" t="s">
        <v>156</v>
      </c>
      <c r="B83" s="6" t="s">
        <v>157</v>
      </c>
      <c r="C83" s="13">
        <v>458169.9</v>
      </c>
      <c r="D83" s="20">
        <v>0</v>
      </c>
      <c r="E83" s="10">
        <f t="shared" si="6"/>
        <v>458169.9</v>
      </c>
      <c r="F83" s="13">
        <v>325915.31</v>
      </c>
      <c r="G83" s="10"/>
      <c r="H83" s="10">
        <f t="shared" si="7"/>
        <v>325915.31</v>
      </c>
    </row>
    <row r="84" spans="1:8" x14ac:dyDescent="0.25">
      <c r="A84" s="6" t="s">
        <v>158</v>
      </c>
      <c r="B84" s="6" t="s">
        <v>159</v>
      </c>
      <c r="C84" s="13">
        <v>242932.3</v>
      </c>
      <c r="D84" s="20">
        <v>0</v>
      </c>
      <c r="E84" s="10">
        <f t="shared" si="6"/>
        <v>242932.3</v>
      </c>
      <c r="F84" s="13">
        <v>97028.79</v>
      </c>
      <c r="G84" s="10"/>
      <c r="H84" s="10">
        <f t="shared" si="7"/>
        <v>97028.79</v>
      </c>
    </row>
    <row r="85" spans="1:8" x14ac:dyDescent="0.25">
      <c r="A85" s="6" t="s">
        <v>160</v>
      </c>
      <c r="B85" s="6" t="s">
        <v>161</v>
      </c>
      <c r="C85" s="13">
        <v>4705849.2</v>
      </c>
      <c r="D85" s="20">
        <v>0</v>
      </c>
      <c r="E85" s="10">
        <f t="shared" si="6"/>
        <v>4705849.2</v>
      </c>
      <c r="F85" s="13">
        <v>6297399.8899999997</v>
      </c>
      <c r="G85" s="10"/>
      <c r="H85" s="10">
        <f t="shared" si="7"/>
        <v>6297399.8899999997</v>
      </c>
    </row>
    <row r="86" spans="1:8" x14ac:dyDescent="0.25">
      <c r="A86" s="6" t="s">
        <v>162</v>
      </c>
      <c r="B86" s="6" t="s">
        <v>163</v>
      </c>
      <c r="C86" s="13">
        <v>443052.3</v>
      </c>
      <c r="D86" s="20">
        <v>0</v>
      </c>
      <c r="E86" s="10">
        <f t="shared" si="6"/>
        <v>443052.3</v>
      </c>
      <c r="F86" s="13">
        <v>118806.2</v>
      </c>
      <c r="G86" s="10"/>
      <c r="H86" s="10">
        <f t="shared" si="7"/>
        <v>118806.2</v>
      </c>
    </row>
    <row r="87" spans="1:8" x14ac:dyDescent="0.25">
      <c r="A87" s="6" t="s">
        <v>164</v>
      </c>
      <c r="B87" s="6" t="s">
        <v>165</v>
      </c>
      <c r="C87" s="13">
        <v>590086.19999999995</v>
      </c>
      <c r="D87" s="20">
        <v>0</v>
      </c>
      <c r="E87" s="10">
        <f t="shared" si="6"/>
        <v>590086.19999999995</v>
      </c>
      <c r="F87" s="13">
        <v>139539.47999999998</v>
      </c>
      <c r="G87" s="10"/>
      <c r="H87" s="10">
        <f t="shared" si="7"/>
        <v>139539.47999999998</v>
      </c>
    </row>
    <row r="88" spans="1:8" x14ac:dyDescent="0.25">
      <c r="A88" s="6" t="s">
        <v>166</v>
      </c>
      <c r="B88" s="6" t="s">
        <v>167</v>
      </c>
      <c r="C88" s="13">
        <v>977462.1</v>
      </c>
      <c r="D88" s="20">
        <v>0</v>
      </c>
      <c r="E88" s="10">
        <f t="shared" si="6"/>
        <v>977462.1</v>
      </c>
      <c r="F88" s="13">
        <v>310477.21999999997</v>
      </c>
      <c r="G88" s="10"/>
      <c r="H88" s="10">
        <f t="shared" si="7"/>
        <v>310477.21999999997</v>
      </c>
    </row>
    <row r="89" spans="1:8" x14ac:dyDescent="0.25">
      <c r="A89" s="6" t="s">
        <v>168</v>
      </c>
      <c r="B89" s="6" t="s">
        <v>169</v>
      </c>
      <c r="C89" s="13">
        <v>959013.5</v>
      </c>
      <c r="D89" s="20">
        <v>0</v>
      </c>
      <c r="E89" s="10">
        <f t="shared" si="6"/>
        <v>959013.5</v>
      </c>
      <c r="F89" s="13">
        <v>849542.65</v>
      </c>
      <c r="G89" s="10"/>
      <c r="H89" s="10">
        <f t="shared" si="7"/>
        <v>849542.65</v>
      </c>
    </row>
    <row r="90" spans="1:8" x14ac:dyDescent="0.25">
      <c r="A90" s="6" t="s">
        <v>170</v>
      </c>
      <c r="B90" s="6" t="s">
        <v>171</v>
      </c>
      <c r="C90" s="13">
        <v>432452.6</v>
      </c>
      <c r="D90" s="20">
        <v>0</v>
      </c>
      <c r="E90" s="10">
        <f t="shared" si="6"/>
        <v>432452.6</v>
      </c>
      <c r="F90" s="13">
        <v>310850.12</v>
      </c>
      <c r="G90" s="10"/>
      <c r="H90" s="10">
        <f t="shared" si="7"/>
        <v>310850.12</v>
      </c>
    </row>
    <row r="91" spans="1:8" x14ac:dyDescent="0.25">
      <c r="A91" s="6" t="s">
        <v>172</v>
      </c>
      <c r="B91" s="6" t="s">
        <v>173</v>
      </c>
      <c r="C91" s="13">
        <v>11880797.5</v>
      </c>
      <c r="D91" s="20">
        <v>0</v>
      </c>
      <c r="E91" s="10">
        <f t="shared" si="6"/>
        <v>11880797.5</v>
      </c>
      <c r="F91" s="13">
        <v>1953552.81</v>
      </c>
      <c r="G91" s="10"/>
      <c r="H91" s="10">
        <f t="shared" si="7"/>
        <v>1953552.81</v>
      </c>
    </row>
    <row r="92" spans="1:8" x14ac:dyDescent="0.25">
      <c r="A92" s="6" t="s">
        <v>174</v>
      </c>
      <c r="B92" s="6" t="s">
        <v>175</v>
      </c>
      <c r="C92" s="13">
        <v>418954.2</v>
      </c>
      <c r="D92" s="20">
        <v>0</v>
      </c>
      <c r="E92" s="10">
        <f t="shared" si="6"/>
        <v>418954.2</v>
      </c>
      <c r="F92" s="13">
        <v>76966.73</v>
      </c>
      <c r="G92" s="10"/>
      <c r="H92" s="10">
        <f t="shared" si="7"/>
        <v>76966.73</v>
      </c>
    </row>
    <row r="93" spans="1:8" x14ac:dyDescent="0.25">
      <c r="A93" s="6" t="s">
        <v>176</v>
      </c>
      <c r="B93" s="6" t="s">
        <v>177</v>
      </c>
      <c r="C93" s="13">
        <v>857992.6</v>
      </c>
      <c r="D93" s="20">
        <v>0</v>
      </c>
      <c r="E93" s="10">
        <f t="shared" si="6"/>
        <v>857992.6</v>
      </c>
      <c r="F93" s="13">
        <v>411757.08</v>
      </c>
      <c r="G93" s="10"/>
      <c r="H93" s="10">
        <f t="shared" si="7"/>
        <v>411757.08</v>
      </c>
    </row>
    <row r="94" spans="1:8" x14ac:dyDescent="0.25">
      <c r="A94" s="6" t="s">
        <v>178</v>
      </c>
      <c r="B94" s="6" t="s">
        <v>179</v>
      </c>
      <c r="C94" s="13">
        <v>1081909.2</v>
      </c>
      <c r="D94" s="20">
        <v>0</v>
      </c>
      <c r="E94" s="10">
        <f t="shared" si="6"/>
        <v>1081909.2</v>
      </c>
      <c r="F94" s="13">
        <v>214865.45</v>
      </c>
      <c r="G94" s="10"/>
      <c r="H94" s="10">
        <f t="shared" si="7"/>
        <v>214865.45</v>
      </c>
    </row>
    <row r="95" spans="1:8" x14ac:dyDescent="0.25">
      <c r="A95" s="6" t="s">
        <v>180</v>
      </c>
      <c r="B95" s="6" t="s">
        <v>181</v>
      </c>
      <c r="C95" s="13">
        <v>463091.5</v>
      </c>
      <c r="D95" s="20">
        <v>0</v>
      </c>
      <c r="E95" s="10">
        <f t="shared" si="6"/>
        <v>463091.5</v>
      </c>
      <c r="F95" s="13">
        <v>172131.02</v>
      </c>
      <c r="G95" s="10"/>
      <c r="H95" s="10">
        <f t="shared" si="7"/>
        <v>172131.02</v>
      </c>
    </row>
    <row r="96" spans="1:8" x14ac:dyDescent="0.25">
      <c r="A96" s="6" t="s">
        <v>182</v>
      </c>
      <c r="B96" s="6" t="s">
        <v>183</v>
      </c>
      <c r="C96" s="13">
        <v>1241115</v>
      </c>
      <c r="D96" s="20">
        <v>0</v>
      </c>
      <c r="E96" s="10">
        <f t="shared" si="6"/>
        <v>1241115</v>
      </c>
      <c r="F96" s="13">
        <v>464932.74</v>
      </c>
      <c r="G96" s="10"/>
      <c r="H96" s="10">
        <f t="shared" si="7"/>
        <v>464932.74</v>
      </c>
    </row>
    <row r="97" spans="1:8" x14ac:dyDescent="0.25">
      <c r="A97" s="6" t="s">
        <v>184</v>
      </c>
      <c r="B97" s="6" t="s">
        <v>185</v>
      </c>
      <c r="C97" s="13">
        <v>485044.7</v>
      </c>
      <c r="D97" s="20">
        <v>0</v>
      </c>
      <c r="E97" s="10">
        <f t="shared" si="6"/>
        <v>485044.7</v>
      </c>
      <c r="F97" s="13">
        <v>468288.85</v>
      </c>
      <c r="G97" s="10"/>
      <c r="H97" s="10">
        <f t="shared" si="7"/>
        <v>468288.85</v>
      </c>
    </row>
    <row r="98" spans="1:8" x14ac:dyDescent="0.25">
      <c r="A98" s="6" t="s">
        <v>186</v>
      </c>
      <c r="B98" s="6" t="s">
        <v>187</v>
      </c>
      <c r="C98" s="13">
        <v>408873.6</v>
      </c>
      <c r="D98" s="20">
        <v>0</v>
      </c>
      <c r="E98" s="10">
        <f t="shared" si="6"/>
        <v>408873.6</v>
      </c>
      <c r="F98" s="13">
        <v>132454.37</v>
      </c>
      <c r="G98" s="10"/>
      <c r="H98" s="10">
        <f t="shared" si="7"/>
        <v>132454.37</v>
      </c>
    </row>
    <row r="99" spans="1:8" x14ac:dyDescent="0.25">
      <c r="A99" s="6" t="s">
        <v>188</v>
      </c>
      <c r="B99" s="6" t="s">
        <v>189</v>
      </c>
      <c r="C99" s="13">
        <v>229264.5</v>
      </c>
      <c r="D99" s="20">
        <v>0</v>
      </c>
      <c r="E99" s="10">
        <f t="shared" si="6"/>
        <v>229264.5</v>
      </c>
      <c r="F99" s="13">
        <v>38632.519999999997</v>
      </c>
      <c r="G99" s="10"/>
      <c r="H99" s="10">
        <f t="shared" si="7"/>
        <v>38632.519999999997</v>
      </c>
    </row>
    <row r="100" spans="1:8" x14ac:dyDescent="0.25">
      <c r="A100" s="6" t="s">
        <v>190</v>
      </c>
      <c r="B100" s="6" t="s">
        <v>191</v>
      </c>
      <c r="C100" s="13">
        <v>538229.30000000005</v>
      </c>
      <c r="D100" s="20">
        <v>0</v>
      </c>
      <c r="E100" s="10">
        <f t="shared" si="6"/>
        <v>538229.30000000005</v>
      </c>
      <c r="F100" s="13">
        <v>137973.29999999999</v>
      </c>
      <c r="G100" s="10"/>
      <c r="H100" s="10">
        <f t="shared" si="7"/>
        <v>137973.29999999999</v>
      </c>
    </row>
    <row r="101" spans="1:8" x14ac:dyDescent="0.25">
      <c r="A101" s="6" t="s">
        <v>192</v>
      </c>
      <c r="B101" s="6" t="s">
        <v>193</v>
      </c>
      <c r="C101" s="13">
        <v>1701293.3</v>
      </c>
      <c r="D101" s="20">
        <v>0</v>
      </c>
      <c r="E101" s="10">
        <f t="shared" si="6"/>
        <v>1701293.3</v>
      </c>
      <c r="F101" s="13">
        <v>340234.71</v>
      </c>
      <c r="G101" s="10"/>
      <c r="H101" s="10">
        <f t="shared" si="7"/>
        <v>340234.71</v>
      </c>
    </row>
    <row r="102" spans="1:8" x14ac:dyDescent="0.25">
      <c r="A102" s="6" t="s">
        <v>194</v>
      </c>
      <c r="B102" s="6" t="s">
        <v>195</v>
      </c>
      <c r="C102" s="13">
        <v>179028.4</v>
      </c>
      <c r="D102" s="20">
        <v>0</v>
      </c>
      <c r="E102" s="10">
        <f t="shared" si="6"/>
        <v>179028.4</v>
      </c>
      <c r="F102" s="13">
        <v>56382.6</v>
      </c>
      <c r="G102" s="10"/>
      <c r="H102" s="10">
        <f t="shared" si="7"/>
        <v>56382.6</v>
      </c>
    </row>
    <row r="103" spans="1:8" x14ac:dyDescent="0.25">
      <c r="A103" s="6" t="s">
        <v>196</v>
      </c>
      <c r="B103" s="6" t="s">
        <v>197</v>
      </c>
      <c r="C103" s="13">
        <v>415955.20000000001</v>
      </c>
      <c r="D103" s="20">
        <v>0</v>
      </c>
      <c r="E103" s="10">
        <f t="shared" si="6"/>
        <v>415955.20000000001</v>
      </c>
      <c r="F103" s="13">
        <v>132081.47</v>
      </c>
      <c r="G103" s="10"/>
      <c r="H103" s="10">
        <f t="shared" si="7"/>
        <v>132081.47</v>
      </c>
    </row>
    <row r="104" spans="1:8" x14ac:dyDescent="0.25">
      <c r="A104" s="6" t="s">
        <v>198</v>
      </c>
      <c r="B104" s="6" t="s">
        <v>199</v>
      </c>
      <c r="C104" s="13">
        <v>1701350.3999999999</v>
      </c>
      <c r="D104" s="20">
        <v>0</v>
      </c>
      <c r="E104" s="10">
        <f t="shared" si="6"/>
        <v>1701350.3999999999</v>
      </c>
      <c r="F104" s="13">
        <v>315697.83</v>
      </c>
      <c r="G104" s="10"/>
      <c r="H104" s="10">
        <f t="shared" si="7"/>
        <v>315697.83</v>
      </c>
    </row>
    <row r="105" spans="1:8" x14ac:dyDescent="0.25">
      <c r="A105" s="6" t="s">
        <v>200</v>
      </c>
      <c r="B105" s="6" t="s">
        <v>201</v>
      </c>
      <c r="C105" s="13">
        <v>271212.7</v>
      </c>
      <c r="D105" s="20">
        <v>0</v>
      </c>
      <c r="E105" s="10">
        <f t="shared" si="6"/>
        <v>271212.7</v>
      </c>
      <c r="F105" s="13">
        <v>28415.040000000001</v>
      </c>
      <c r="G105" s="10"/>
      <c r="H105" s="10">
        <f t="shared" si="7"/>
        <v>28415.040000000001</v>
      </c>
    </row>
    <row r="106" spans="1:8" x14ac:dyDescent="0.25">
      <c r="A106" s="6" t="s">
        <v>202</v>
      </c>
      <c r="B106" s="6" t="s">
        <v>203</v>
      </c>
      <c r="C106" s="13">
        <v>246459.4</v>
      </c>
      <c r="D106" s="20">
        <v>0</v>
      </c>
      <c r="E106" s="10">
        <f t="shared" si="6"/>
        <v>246459.4</v>
      </c>
      <c r="F106" s="13">
        <v>29310</v>
      </c>
      <c r="G106" s="10"/>
      <c r="H106" s="10">
        <f t="shared" si="7"/>
        <v>29310</v>
      </c>
    </row>
    <row r="107" spans="1:8" x14ac:dyDescent="0.25">
      <c r="A107" s="6" t="s">
        <v>204</v>
      </c>
      <c r="B107" s="6" t="s">
        <v>205</v>
      </c>
      <c r="C107" s="13">
        <v>337602.6</v>
      </c>
      <c r="D107" s="20">
        <v>0</v>
      </c>
      <c r="E107" s="10">
        <f t="shared" si="6"/>
        <v>337602.6</v>
      </c>
      <c r="F107" s="13">
        <v>55785.96</v>
      </c>
      <c r="G107" s="10"/>
      <c r="H107" s="10">
        <f t="shared" si="7"/>
        <v>55785.96</v>
      </c>
    </row>
    <row r="108" spans="1:8" x14ac:dyDescent="0.25">
      <c r="A108" s="6" t="s">
        <v>206</v>
      </c>
      <c r="B108" s="6" t="s">
        <v>207</v>
      </c>
      <c r="C108" s="13">
        <v>855487.9</v>
      </c>
      <c r="D108" s="20">
        <v>0</v>
      </c>
      <c r="E108" s="10">
        <f t="shared" si="6"/>
        <v>855487.9</v>
      </c>
      <c r="F108" s="13">
        <v>397213.95</v>
      </c>
      <c r="G108" s="10"/>
      <c r="H108" s="10">
        <f t="shared" si="7"/>
        <v>397213.95</v>
      </c>
    </row>
    <row r="109" spans="1:8" x14ac:dyDescent="0.25">
      <c r="A109" s="6" t="s">
        <v>208</v>
      </c>
      <c r="B109" s="6" t="s">
        <v>209</v>
      </c>
      <c r="C109" s="13">
        <v>1225505.8999999999</v>
      </c>
      <c r="D109" s="20">
        <v>0</v>
      </c>
      <c r="E109" s="10">
        <f t="shared" si="6"/>
        <v>1225505.8999999999</v>
      </c>
      <c r="F109" s="13">
        <v>452254.11</v>
      </c>
      <c r="G109" s="10"/>
      <c r="H109" s="10">
        <f t="shared" si="7"/>
        <v>452254.11</v>
      </c>
    </row>
    <row r="110" spans="1:8" x14ac:dyDescent="0.25">
      <c r="A110" s="6" t="s">
        <v>210</v>
      </c>
      <c r="B110" s="6" t="s">
        <v>211</v>
      </c>
      <c r="C110" s="13">
        <v>883110.8</v>
      </c>
      <c r="D110" s="20">
        <v>0</v>
      </c>
      <c r="E110" s="10">
        <f t="shared" si="6"/>
        <v>883110.8</v>
      </c>
      <c r="F110" s="13">
        <v>201739.34</v>
      </c>
      <c r="G110" s="10"/>
      <c r="H110" s="10">
        <f t="shared" si="7"/>
        <v>201739.34</v>
      </c>
    </row>
    <row r="111" spans="1:8" x14ac:dyDescent="0.25">
      <c r="A111" s="6" t="s">
        <v>212</v>
      </c>
      <c r="B111" s="6" t="s">
        <v>213</v>
      </c>
      <c r="C111" s="13">
        <v>1875379</v>
      </c>
      <c r="D111" s="20">
        <v>0</v>
      </c>
      <c r="E111" s="10">
        <f t="shared" si="6"/>
        <v>1875379</v>
      </c>
      <c r="F111" s="13">
        <v>572626.5</v>
      </c>
      <c r="G111" s="10"/>
      <c r="H111" s="10">
        <f t="shared" si="7"/>
        <v>572626.5</v>
      </c>
    </row>
    <row r="112" spans="1:8" x14ac:dyDescent="0.25">
      <c r="A112" s="6" t="s">
        <v>214</v>
      </c>
      <c r="B112" s="6" t="s">
        <v>215</v>
      </c>
      <c r="C112" s="13">
        <v>441549.3</v>
      </c>
      <c r="D112" s="20">
        <v>0</v>
      </c>
      <c r="E112" s="10">
        <f t="shared" si="6"/>
        <v>441549.3</v>
      </c>
      <c r="F112" s="13">
        <v>18570.46</v>
      </c>
      <c r="G112" s="10"/>
      <c r="H112" s="10">
        <f t="shared" si="7"/>
        <v>18570.46</v>
      </c>
    </row>
    <row r="113" spans="1:8" x14ac:dyDescent="0.25">
      <c r="A113" s="6" t="s">
        <v>216</v>
      </c>
      <c r="B113" s="6" t="s">
        <v>217</v>
      </c>
      <c r="C113" s="13">
        <v>2317211.2000000002</v>
      </c>
      <c r="D113" s="20">
        <v>0</v>
      </c>
      <c r="E113" s="10">
        <f t="shared" si="6"/>
        <v>2317211.2000000002</v>
      </c>
      <c r="F113" s="13">
        <v>1960115.87</v>
      </c>
      <c r="G113" s="10"/>
      <c r="H113" s="10">
        <f t="shared" si="7"/>
        <v>1960115.87</v>
      </c>
    </row>
    <row r="114" spans="1:8" x14ac:dyDescent="0.25">
      <c r="A114" s="6" t="s">
        <v>218</v>
      </c>
      <c r="B114" s="6" t="s">
        <v>219</v>
      </c>
      <c r="C114" s="13">
        <v>1347500.3</v>
      </c>
      <c r="D114" s="20">
        <v>0</v>
      </c>
      <c r="E114" s="10">
        <f t="shared" si="6"/>
        <v>1347500.3</v>
      </c>
      <c r="F114" s="13">
        <v>218967.36</v>
      </c>
      <c r="G114" s="10"/>
      <c r="H114" s="10">
        <f t="shared" si="7"/>
        <v>218967.36</v>
      </c>
    </row>
    <row r="115" spans="1:8" x14ac:dyDescent="0.25">
      <c r="A115" s="6" t="s">
        <v>220</v>
      </c>
      <c r="B115" s="6" t="s">
        <v>221</v>
      </c>
      <c r="C115" s="13">
        <v>261313.5</v>
      </c>
      <c r="D115" s="20">
        <v>0</v>
      </c>
      <c r="E115" s="10">
        <f t="shared" si="6"/>
        <v>261313.5</v>
      </c>
      <c r="F115" s="13">
        <v>91882.76</v>
      </c>
      <c r="G115" s="10"/>
      <c r="H115" s="10">
        <f t="shared" si="7"/>
        <v>91882.76</v>
      </c>
    </row>
    <row r="116" spans="1:8" x14ac:dyDescent="0.25">
      <c r="A116" s="6" t="s">
        <v>222</v>
      </c>
      <c r="B116" s="6" t="s">
        <v>223</v>
      </c>
      <c r="C116" s="13">
        <v>862692.7</v>
      </c>
      <c r="D116" s="20">
        <v>0</v>
      </c>
      <c r="E116" s="10">
        <f t="shared" si="6"/>
        <v>862692.7</v>
      </c>
      <c r="F116" s="13">
        <v>124399.71</v>
      </c>
      <c r="G116" s="10"/>
      <c r="H116" s="10">
        <f t="shared" si="7"/>
        <v>124399.71</v>
      </c>
    </row>
    <row r="117" spans="1:8" x14ac:dyDescent="0.25">
      <c r="A117" s="6" t="s">
        <v>224</v>
      </c>
      <c r="B117" s="6" t="s">
        <v>225</v>
      </c>
      <c r="C117" s="13">
        <v>1494661.5</v>
      </c>
      <c r="D117" s="20">
        <v>0</v>
      </c>
      <c r="E117" s="10">
        <f t="shared" si="6"/>
        <v>1494661.5</v>
      </c>
      <c r="F117" s="13">
        <v>363429.14</v>
      </c>
      <c r="G117" s="10"/>
      <c r="H117" s="10">
        <f t="shared" si="7"/>
        <v>363429.14</v>
      </c>
    </row>
    <row r="118" spans="1:8" x14ac:dyDescent="0.25">
      <c r="A118" s="6" t="s">
        <v>226</v>
      </c>
      <c r="B118" s="6" t="s">
        <v>227</v>
      </c>
      <c r="C118" s="13">
        <v>687313.3</v>
      </c>
      <c r="D118" s="20">
        <v>0</v>
      </c>
      <c r="E118" s="10">
        <f t="shared" si="6"/>
        <v>687313.3</v>
      </c>
      <c r="F118" s="13">
        <v>192118.5</v>
      </c>
      <c r="G118" s="10"/>
      <c r="H118" s="10">
        <f t="shared" si="7"/>
        <v>192118.5</v>
      </c>
    </row>
    <row r="119" spans="1:8" x14ac:dyDescent="0.25">
      <c r="A119" s="6" t="s">
        <v>228</v>
      </c>
      <c r="B119" s="6" t="s">
        <v>229</v>
      </c>
      <c r="C119" s="13">
        <v>733165.4</v>
      </c>
      <c r="D119" s="20">
        <v>0</v>
      </c>
      <c r="E119" s="10">
        <f t="shared" si="6"/>
        <v>733165.4</v>
      </c>
      <c r="F119" s="13">
        <v>236344.54</v>
      </c>
      <c r="G119" s="10"/>
      <c r="H119" s="10">
        <f t="shared" si="7"/>
        <v>236344.54</v>
      </c>
    </row>
    <row r="120" spans="1:8" x14ac:dyDescent="0.25">
      <c r="A120" s="6" t="s">
        <v>230</v>
      </c>
      <c r="B120" s="6" t="s">
        <v>231</v>
      </c>
      <c r="C120" s="13">
        <v>365112.6</v>
      </c>
      <c r="D120" s="20">
        <v>0</v>
      </c>
      <c r="E120" s="10">
        <f t="shared" si="6"/>
        <v>365112.6</v>
      </c>
      <c r="F120" s="13">
        <v>50267.03</v>
      </c>
      <c r="G120" s="10"/>
      <c r="H120" s="10">
        <f t="shared" si="7"/>
        <v>50267.03</v>
      </c>
    </row>
    <row r="121" spans="1:8" x14ac:dyDescent="0.25">
      <c r="A121" s="6" t="s">
        <v>232</v>
      </c>
      <c r="B121" s="6" t="s">
        <v>233</v>
      </c>
      <c r="C121" s="13">
        <v>714109.2</v>
      </c>
      <c r="D121" s="20">
        <v>0</v>
      </c>
      <c r="E121" s="10">
        <f t="shared" si="6"/>
        <v>714109.2</v>
      </c>
      <c r="F121" s="13">
        <v>774962.48</v>
      </c>
      <c r="G121" s="10"/>
      <c r="H121" s="10">
        <f t="shared" si="7"/>
        <v>774962.48</v>
      </c>
    </row>
    <row r="122" spans="1:8" x14ac:dyDescent="0.25">
      <c r="A122" s="6" t="s">
        <v>234</v>
      </c>
      <c r="B122" s="6" t="s">
        <v>235</v>
      </c>
      <c r="C122" s="13">
        <v>1902121.6</v>
      </c>
      <c r="D122" s="20">
        <v>0</v>
      </c>
      <c r="E122" s="10">
        <f t="shared" si="6"/>
        <v>1902121.6</v>
      </c>
      <c r="F122" s="13">
        <v>308090.64999999997</v>
      </c>
      <c r="G122" s="10"/>
      <c r="H122" s="10">
        <f t="shared" si="7"/>
        <v>308090.64999999997</v>
      </c>
    </row>
    <row r="123" spans="1:8" x14ac:dyDescent="0.25">
      <c r="A123" s="6" t="s">
        <v>236</v>
      </c>
      <c r="B123" s="6" t="s">
        <v>237</v>
      </c>
      <c r="C123" s="13">
        <v>909110.9</v>
      </c>
      <c r="D123" s="20">
        <v>0</v>
      </c>
      <c r="E123" s="10">
        <f t="shared" si="6"/>
        <v>909110.9</v>
      </c>
      <c r="F123" s="13">
        <v>165045.9</v>
      </c>
      <c r="G123" s="10"/>
      <c r="H123" s="10">
        <f t="shared" si="7"/>
        <v>165045.9</v>
      </c>
    </row>
    <row r="124" spans="1:8" x14ac:dyDescent="0.25">
      <c r="A124" s="6" t="s">
        <v>238</v>
      </c>
      <c r="B124" s="6" t="s">
        <v>239</v>
      </c>
      <c r="C124" s="13">
        <v>720613</v>
      </c>
      <c r="D124" s="20">
        <v>0</v>
      </c>
      <c r="E124" s="10">
        <f t="shared" si="6"/>
        <v>720613</v>
      </c>
      <c r="F124" s="13">
        <v>178172.01</v>
      </c>
      <c r="G124" s="10"/>
      <c r="H124" s="10">
        <f t="shared" si="7"/>
        <v>178172.01</v>
      </c>
    </row>
    <row r="125" spans="1:8" x14ac:dyDescent="0.25">
      <c r="A125" s="6" t="s">
        <v>240</v>
      </c>
      <c r="B125" s="6" t="s">
        <v>241</v>
      </c>
      <c r="C125" s="13">
        <v>247653.4</v>
      </c>
      <c r="D125" s="20">
        <v>0</v>
      </c>
      <c r="E125" s="10">
        <f t="shared" si="6"/>
        <v>247653.4</v>
      </c>
      <c r="F125" s="13">
        <v>54816.42</v>
      </c>
      <c r="G125" s="10"/>
      <c r="H125" s="10">
        <f t="shared" si="7"/>
        <v>54816.42</v>
      </c>
    </row>
    <row r="126" spans="1:8" x14ac:dyDescent="0.25">
      <c r="A126" s="6" t="s">
        <v>242</v>
      </c>
      <c r="B126" s="6" t="s">
        <v>243</v>
      </c>
      <c r="C126" s="13">
        <v>130060.4</v>
      </c>
      <c r="D126" s="20">
        <v>0</v>
      </c>
      <c r="E126" s="10">
        <f t="shared" si="6"/>
        <v>130060.4</v>
      </c>
      <c r="F126" s="13">
        <v>33486.49</v>
      </c>
      <c r="G126" s="10"/>
      <c r="H126" s="10">
        <f t="shared" si="7"/>
        <v>33486.49</v>
      </c>
    </row>
    <row r="127" spans="1:8" x14ac:dyDescent="0.25">
      <c r="A127" s="6" t="s">
        <v>244</v>
      </c>
      <c r="B127" s="6" t="s">
        <v>245</v>
      </c>
      <c r="C127" s="13">
        <v>520575.7</v>
      </c>
      <c r="D127" s="20">
        <v>0</v>
      </c>
      <c r="E127" s="10">
        <f t="shared" si="6"/>
        <v>520575.7</v>
      </c>
      <c r="F127" s="13">
        <v>44449.77</v>
      </c>
      <c r="G127" s="10"/>
      <c r="H127" s="10">
        <f t="shared" si="7"/>
        <v>44449.77</v>
      </c>
    </row>
    <row r="128" spans="1:8" x14ac:dyDescent="0.25">
      <c r="A128" s="6" t="s">
        <v>246</v>
      </c>
      <c r="B128" s="6" t="s">
        <v>247</v>
      </c>
      <c r="C128" s="13">
        <v>311090.90000000002</v>
      </c>
      <c r="D128" s="20">
        <v>0</v>
      </c>
      <c r="E128" s="10">
        <f t="shared" si="6"/>
        <v>311090.90000000002</v>
      </c>
      <c r="F128" s="13">
        <v>48700.84</v>
      </c>
      <c r="G128" s="10"/>
      <c r="H128" s="10">
        <f t="shared" si="7"/>
        <v>48700.84</v>
      </c>
    </row>
    <row r="129" spans="1:8" x14ac:dyDescent="0.25">
      <c r="A129" s="6" t="s">
        <v>248</v>
      </c>
      <c r="B129" s="6" t="s">
        <v>249</v>
      </c>
      <c r="C129" s="13">
        <v>767936.3</v>
      </c>
      <c r="D129" s="20">
        <v>0</v>
      </c>
      <c r="E129" s="10">
        <f t="shared" si="6"/>
        <v>767936.3</v>
      </c>
      <c r="F129" s="13">
        <v>210987.28</v>
      </c>
      <c r="G129" s="10"/>
      <c r="H129" s="10">
        <f t="shared" si="7"/>
        <v>210987.28</v>
      </c>
    </row>
    <row r="130" spans="1:8" x14ac:dyDescent="0.25">
      <c r="A130" s="6" t="s">
        <v>250</v>
      </c>
      <c r="B130" s="6" t="s">
        <v>251</v>
      </c>
      <c r="C130" s="13">
        <v>4238428.5999999996</v>
      </c>
      <c r="D130" s="20">
        <v>0</v>
      </c>
      <c r="E130" s="10">
        <f t="shared" si="6"/>
        <v>4238428.5999999996</v>
      </c>
      <c r="F130" s="13">
        <v>1468930.91</v>
      </c>
      <c r="G130" s="10"/>
      <c r="H130" s="10">
        <f t="shared" si="7"/>
        <v>1468930.91</v>
      </c>
    </row>
    <row r="131" spans="1:8" x14ac:dyDescent="0.25">
      <c r="A131" s="6" t="s">
        <v>252</v>
      </c>
      <c r="B131" s="6" t="s">
        <v>253</v>
      </c>
      <c r="C131" s="13">
        <v>3340284.7</v>
      </c>
      <c r="D131" s="20">
        <v>0</v>
      </c>
      <c r="E131" s="10">
        <f t="shared" si="6"/>
        <v>3340284.7</v>
      </c>
      <c r="F131" s="13">
        <v>869753.87</v>
      </c>
      <c r="G131" s="10"/>
      <c r="H131" s="10">
        <f t="shared" si="7"/>
        <v>869753.87</v>
      </c>
    </row>
    <row r="132" spans="1:8" x14ac:dyDescent="0.25">
      <c r="A132" s="6" t="s">
        <v>254</v>
      </c>
      <c r="B132" s="6" t="s">
        <v>255</v>
      </c>
      <c r="C132" s="13">
        <v>1886152.4</v>
      </c>
      <c r="D132" s="20">
        <v>0</v>
      </c>
      <c r="E132" s="10">
        <f t="shared" si="6"/>
        <v>1886152.4</v>
      </c>
      <c r="F132" s="13">
        <v>402434.56</v>
      </c>
      <c r="G132" s="10"/>
      <c r="H132" s="10">
        <f t="shared" si="7"/>
        <v>402434.56</v>
      </c>
    </row>
    <row r="133" spans="1:8" x14ac:dyDescent="0.25">
      <c r="A133" s="6" t="s">
        <v>256</v>
      </c>
      <c r="B133" s="6" t="s">
        <v>257</v>
      </c>
      <c r="C133" s="13">
        <v>622737.30000000005</v>
      </c>
      <c r="D133" s="20">
        <v>0</v>
      </c>
      <c r="E133" s="10">
        <f t="shared" si="6"/>
        <v>622737.30000000005</v>
      </c>
      <c r="F133" s="13">
        <v>93374.36</v>
      </c>
      <c r="G133" s="10"/>
      <c r="H133" s="10">
        <f t="shared" si="7"/>
        <v>93374.36</v>
      </c>
    </row>
    <row r="134" spans="1:8" x14ac:dyDescent="0.25">
      <c r="A134" s="6" t="s">
        <v>258</v>
      </c>
      <c r="B134" s="6" t="s">
        <v>259</v>
      </c>
      <c r="C134" s="13">
        <v>338321.7</v>
      </c>
      <c r="D134" s="20">
        <v>0</v>
      </c>
      <c r="E134" s="10">
        <f t="shared" si="6"/>
        <v>338321.7</v>
      </c>
      <c r="F134" s="13">
        <v>100086.58</v>
      </c>
      <c r="G134" s="10"/>
      <c r="H134" s="10">
        <f t="shared" si="7"/>
        <v>100086.58</v>
      </c>
    </row>
    <row r="135" spans="1:8" x14ac:dyDescent="0.25">
      <c r="A135" s="6" t="s">
        <v>260</v>
      </c>
      <c r="B135" s="6" t="s">
        <v>261</v>
      </c>
      <c r="C135" s="13">
        <v>158639.9</v>
      </c>
      <c r="D135" s="20">
        <v>0</v>
      </c>
      <c r="E135" s="10">
        <f t="shared" si="6"/>
        <v>158639.9</v>
      </c>
      <c r="F135" s="13">
        <v>26550.54</v>
      </c>
      <c r="G135" s="10"/>
      <c r="H135" s="10">
        <f t="shared" si="7"/>
        <v>26550.54</v>
      </c>
    </row>
    <row r="136" spans="1:8" x14ac:dyDescent="0.25">
      <c r="A136" s="6" t="s">
        <v>262</v>
      </c>
      <c r="B136" s="6" t="s">
        <v>263</v>
      </c>
      <c r="C136" s="13">
        <v>1520916.5</v>
      </c>
      <c r="D136" s="20">
        <v>0</v>
      </c>
      <c r="E136" s="10">
        <f t="shared" ref="E136:E199" si="8">C136-D136</f>
        <v>1520916.5</v>
      </c>
      <c r="F136" s="13">
        <v>386325.25</v>
      </c>
      <c r="G136" s="10"/>
      <c r="H136" s="10">
        <f t="shared" ref="H136:H199" si="9">F136-G136</f>
        <v>386325.25</v>
      </c>
    </row>
    <row r="137" spans="1:8" x14ac:dyDescent="0.25">
      <c r="A137" s="6" t="s">
        <v>264</v>
      </c>
      <c r="B137" s="6" t="s">
        <v>265</v>
      </c>
      <c r="C137" s="13">
        <v>3453585.7</v>
      </c>
      <c r="D137" s="20">
        <v>0</v>
      </c>
      <c r="E137" s="10">
        <f t="shared" si="8"/>
        <v>3453585.7</v>
      </c>
      <c r="F137" s="13">
        <v>851034.25</v>
      </c>
      <c r="G137" s="10"/>
      <c r="H137" s="10">
        <f t="shared" si="9"/>
        <v>851034.25</v>
      </c>
    </row>
    <row r="138" spans="1:8" x14ac:dyDescent="0.25">
      <c r="A138" s="6" t="s">
        <v>266</v>
      </c>
      <c r="B138" s="6" t="s">
        <v>267</v>
      </c>
      <c r="C138" s="13">
        <v>283433.90000000002</v>
      </c>
      <c r="D138" s="20">
        <v>0</v>
      </c>
      <c r="E138" s="10">
        <f t="shared" si="8"/>
        <v>283433.90000000002</v>
      </c>
      <c r="F138" s="13">
        <v>102920.62000000001</v>
      </c>
      <c r="G138" s="10"/>
      <c r="H138" s="10">
        <f t="shared" si="9"/>
        <v>102920.62000000001</v>
      </c>
    </row>
    <row r="139" spans="1:8" x14ac:dyDescent="0.25">
      <c r="A139" s="6" t="s">
        <v>268</v>
      </c>
      <c r="B139" s="6" t="s">
        <v>269</v>
      </c>
      <c r="C139" s="13">
        <v>2024933.5</v>
      </c>
      <c r="D139" s="20">
        <v>0</v>
      </c>
      <c r="E139" s="10">
        <f t="shared" si="8"/>
        <v>2024933.5</v>
      </c>
      <c r="F139" s="13">
        <v>293398.36</v>
      </c>
      <c r="G139" s="10"/>
      <c r="H139" s="10">
        <f t="shared" si="9"/>
        <v>293398.36</v>
      </c>
    </row>
    <row r="140" spans="1:8" x14ac:dyDescent="0.25">
      <c r="A140" s="6" t="s">
        <v>270</v>
      </c>
      <c r="B140" s="6" t="s">
        <v>271</v>
      </c>
      <c r="C140" s="13">
        <v>12492706.699999999</v>
      </c>
      <c r="D140" s="20">
        <v>0</v>
      </c>
      <c r="E140" s="10">
        <f t="shared" si="8"/>
        <v>12492706.699999999</v>
      </c>
      <c r="F140" s="13">
        <v>2125534.67</v>
      </c>
      <c r="G140" s="10"/>
      <c r="H140" s="10">
        <f t="shared" si="9"/>
        <v>2125534.67</v>
      </c>
    </row>
    <row r="141" spans="1:8" x14ac:dyDescent="0.25">
      <c r="A141" s="6" t="s">
        <v>272</v>
      </c>
      <c r="B141" s="6" t="s">
        <v>273</v>
      </c>
      <c r="C141" s="13">
        <v>1907773.5</v>
      </c>
      <c r="D141" s="20">
        <v>0</v>
      </c>
      <c r="E141" s="10">
        <f t="shared" si="8"/>
        <v>1907773.5</v>
      </c>
      <c r="F141" s="13">
        <v>613869.32999999996</v>
      </c>
      <c r="G141" s="10"/>
      <c r="H141" s="10">
        <f t="shared" si="9"/>
        <v>613869.32999999996</v>
      </c>
    </row>
    <row r="142" spans="1:8" x14ac:dyDescent="0.25">
      <c r="A142" s="6" t="s">
        <v>274</v>
      </c>
      <c r="B142" s="6" t="s">
        <v>275</v>
      </c>
      <c r="C142" s="13">
        <v>4403502.9000000004</v>
      </c>
      <c r="D142" s="20">
        <v>0</v>
      </c>
      <c r="E142" s="10">
        <f t="shared" si="8"/>
        <v>4403502.9000000004</v>
      </c>
      <c r="F142" s="13">
        <v>909206.78</v>
      </c>
      <c r="G142" s="10"/>
      <c r="H142" s="10">
        <f t="shared" si="9"/>
        <v>909206.78</v>
      </c>
    </row>
    <row r="143" spans="1:8" x14ac:dyDescent="0.25">
      <c r="A143" s="6" t="s">
        <v>276</v>
      </c>
      <c r="B143" s="6" t="s">
        <v>277</v>
      </c>
      <c r="C143" s="13">
        <v>1563043.3</v>
      </c>
      <c r="D143" s="20">
        <v>0</v>
      </c>
      <c r="E143" s="10">
        <f t="shared" si="8"/>
        <v>1563043.3</v>
      </c>
      <c r="F143" s="13">
        <v>257301.56</v>
      </c>
      <c r="G143" s="10"/>
      <c r="H143" s="10">
        <f t="shared" si="9"/>
        <v>257301.56</v>
      </c>
    </row>
    <row r="144" spans="1:8" x14ac:dyDescent="0.25">
      <c r="A144" s="6" t="s">
        <v>278</v>
      </c>
      <c r="B144" s="6" t="s">
        <v>279</v>
      </c>
      <c r="C144" s="13">
        <v>172267.6</v>
      </c>
      <c r="D144" s="20">
        <v>0</v>
      </c>
      <c r="E144" s="10">
        <f t="shared" si="8"/>
        <v>172267.6</v>
      </c>
      <c r="F144" s="13">
        <v>33635.65</v>
      </c>
      <c r="G144" s="10"/>
      <c r="H144" s="10">
        <f t="shared" si="9"/>
        <v>33635.65</v>
      </c>
    </row>
    <row r="145" spans="1:8" x14ac:dyDescent="0.25">
      <c r="A145" s="6" t="s">
        <v>280</v>
      </c>
      <c r="B145" s="6" t="s">
        <v>281</v>
      </c>
      <c r="C145" s="13">
        <v>914778</v>
      </c>
      <c r="D145" s="20">
        <v>0</v>
      </c>
      <c r="E145" s="10">
        <f t="shared" si="8"/>
        <v>914778</v>
      </c>
      <c r="F145" s="13">
        <v>163703.46</v>
      </c>
      <c r="G145" s="10"/>
      <c r="H145" s="10">
        <f t="shared" si="9"/>
        <v>163703.46</v>
      </c>
    </row>
    <row r="146" spans="1:8" x14ac:dyDescent="0.25">
      <c r="A146" s="6" t="s">
        <v>282</v>
      </c>
      <c r="B146" s="6" t="s">
        <v>283</v>
      </c>
      <c r="C146" s="13">
        <v>177496.6</v>
      </c>
      <c r="D146" s="20">
        <v>0</v>
      </c>
      <c r="E146" s="10">
        <f t="shared" si="8"/>
        <v>177496.6</v>
      </c>
      <c r="F146" s="13">
        <v>60559.09</v>
      </c>
      <c r="G146" s="10"/>
      <c r="H146" s="10">
        <f t="shared" si="9"/>
        <v>60559.09</v>
      </c>
    </row>
    <row r="147" spans="1:8" x14ac:dyDescent="0.25">
      <c r="A147" s="6" t="s">
        <v>284</v>
      </c>
      <c r="B147" s="6" t="s">
        <v>285</v>
      </c>
      <c r="C147" s="13">
        <v>1668378.8</v>
      </c>
      <c r="D147" s="20">
        <v>0</v>
      </c>
      <c r="E147" s="10">
        <f t="shared" si="8"/>
        <v>1668378.8</v>
      </c>
      <c r="F147" s="13">
        <v>649593.23</v>
      </c>
      <c r="G147" s="10"/>
      <c r="H147" s="10">
        <f t="shared" si="9"/>
        <v>649593.23</v>
      </c>
    </row>
    <row r="148" spans="1:8" x14ac:dyDescent="0.25">
      <c r="A148" s="6" t="s">
        <v>286</v>
      </c>
      <c r="B148" s="6" t="s">
        <v>287</v>
      </c>
      <c r="C148" s="13">
        <v>452034.7</v>
      </c>
      <c r="D148" s="20">
        <v>0</v>
      </c>
      <c r="E148" s="10">
        <f t="shared" si="8"/>
        <v>452034.7</v>
      </c>
      <c r="F148" s="13">
        <v>62796.5</v>
      </c>
      <c r="G148" s="10"/>
      <c r="H148" s="10">
        <f t="shared" si="9"/>
        <v>62796.5</v>
      </c>
    </row>
    <row r="149" spans="1:8" x14ac:dyDescent="0.25">
      <c r="A149" s="6" t="s">
        <v>288</v>
      </c>
      <c r="B149" s="6" t="s">
        <v>289</v>
      </c>
      <c r="C149" s="13">
        <v>1543416.5</v>
      </c>
      <c r="D149" s="20">
        <v>0</v>
      </c>
      <c r="E149" s="10">
        <f t="shared" si="8"/>
        <v>1543416.5</v>
      </c>
      <c r="F149" s="13">
        <v>705602.93</v>
      </c>
      <c r="G149" s="10"/>
      <c r="H149" s="10">
        <f t="shared" si="9"/>
        <v>705602.93</v>
      </c>
    </row>
    <row r="150" spans="1:8" x14ac:dyDescent="0.25">
      <c r="A150" s="6" t="s">
        <v>290</v>
      </c>
      <c r="B150" s="6" t="s">
        <v>291</v>
      </c>
      <c r="C150" s="13">
        <v>363146.3</v>
      </c>
      <c r="D150" s="20">
        <v>0</v>
      </c>
      <c r="E150" s="10">
        <f t="shared" si="8"/>
        <v>363146.3</v>
      </c>
      <c r="F150" s="13">
        <v>80173.67</v>
      </c>
      <c r="G150" s="10"/>
      <c r="H150" s="10">
        <f t="shared" si="9"/>
        <v>80173.67</v>
      </c>
    </row>
    <row r="151" spans="1:8" x14ac:dyDescent="0.25">
      <c r="A151" s="6" t="s">
        <v>292</v>
      </c>
      <c r="B151" s="6" t="s">
        <v>293</v>
      </c>
      <c r="C151" s="13">
        <v>588544.19999999995</v>
      </c>
      <c r="D151" s="20">
        <v>0</v>
      </c>
      <c r="E151" s="10">
        <f t="shared" si="8"/>
        <v>588544.19999999995</v>
      </c>
      <c r="F151" s="13">
        <v>388935.55</v>
      </c>
      <c r="G151" s="10"/>
      <c r="H151" s="10">
        <f t="shared" si="9"/>
        <v>388935.55</v>
      </c>
    </row>
    <row r="152" spans="1:8" x14ac:dyDescent="0.25">
      <c r="A152" s="6" t="s">
        <v>294</v>
      </c>
      <c r="B152" s="6" t="s">
        <v>295</v>
      </c>
      <c r="C152" s="13">
        <v>1005179.8</v>
      </c>
      <c r="D152" s="20">
        <v>0</v>
      </c>
      <c r="E152" s="10">
        <f t="shared" si="8"/>
        <v>1005179.8</v>
      </c>
      <c r="F152" s="13">
        <v>209048.2</v>
      </c>
      <c r="G152" s="10"/>
      <c r="H152" s="10">
        <f t="shared" si="9"/>
        <v>209048.2</v>
      </c>
    </row>
    <row r="153" spans="1:8" x14ac:dyDescent="0.25">
      <c r="A153" s="6" t="s">
        <v>296</v>
      </c>
      <c r="B153" s="6" t="s">
        <v>297</v>
      </c>
      <c r="C153" s="13">
        <v>216857.3</v>
      </c>
      <c r="D153" s="20">
        <v>0</v>
      </c>
      <c r="E153" s="10">
        <f t="shared" si="8"/>
        <v>216857.3</v>
      </c>
      <c r="F153" s="13">
        <v>28042.14</v>
      </c>
      <c r="G153" s="10"/>
      <c r="H153" s="10">
        <f t="shared" si="9"/>
        <v>28042.14</v>
      </c>
    </row>
    <row r="154" spans="1:8" x14ac:dyDescent="0.25">
      <c r="A154" s="6" t="s">
        <v>298</v>
      </c>
      <c r="B154" s="6" t="s">
        <v>299</v>
      </c>
      <c r="C154" s="13">
        <v>702541.6</v>
      </c>
      <c r="D154" s="20">
        <v>0</v>
      </c>
      <c r="E154" s="10">
        <f t="shared" si="8"/>
        <v>702541.6</v>
      </c>
      <c r="F154" s="13">
        <v>162733.91</v>
      </c>
      <c r="G154" s="10"/>
      <c r="H154" s="10">
        <f t="shared" si="9"/>
        <v>162733.91</v>
      </c>
    </row>
    <row r="155" spans="1:8" x14ac:dyDescent="0.25">
      <c r="A155" s="6" t="s">
        <v>300</v>
      </c>
      <c r="B155" s="6" t="s">
        <v>301</v>
      </c>
      <c r="C155" s="13">
        <v>547578.5</v>
      </c>
      <c r="D155" s="20">
        <v>0</v>
      </c>
      <c r="E155" s="10">
        <f t="shared" si="8"/>
        <v>547578.5</v>
      </c>
      <c r="F155" s="13">
        <v>150577.35</v>
      </c>
      <c r="G155" s="10"/>
      <c r="H155" s="10">
        <f t="shared" si="9"/>
        <v>150577.35</v>
      </c>
    </row>
    <row r="156" spans="1:8" x14ac:dyDescent="0.25">
      <c r="A156" s="6" t="s">
        <v>302</v>
      </c>
      <c r="B156" s="6" t="s">
        <v>303</v>
      </c>
      <c r="C156" s="13">
        <v>1507175.9</v>
      </c>
      <c r="D156" s="20">
        <v>0</v>
      </c>
      <c r="E156" s="10">
        <f t="shared" si="8"/>
        <v>1507175.9</v>
      </c>
      <c r="F156" s="13">
        <v>1033382.75</v>
      </c>
      <c r="G156" s="10"/>
      <c r="H156" s="10">
        <f t="shared" si="9"/>
        <v>1033382.75</v>
      </c>
    </row>
    <row r="157" spans="1:8" x14ac:dyDescent="0.25">
      <c r="A157" s="6" t="s">
        <v>304</v>
      </c>
      <c r="B157" s="6" t="s">
        <v>305</v>
      </c>
      <c r="C157" s="13">
        <v>224880.4</v>
      </c>
      <c r="D157" s="20">
        <v>0</v>
      </c>
      <c r="E157" s="10">
        <f t="shared" si="8"/>
        <v>224880.4</v>
      </c>
      <c r="F157" s="13">
        <v>23269.01</v>
      </c>
      <c r="G157" s="10"/>
      <c r="H157" s="10">
        <f t="shared" si="9"/>
        <v>23269.01</v>
      </c>
    </row>
    <row r="158" spans="1:8" x14ac:dyDescent="0.25">
      <c r="A158" s="6" t="s">
        <v>306</v>
      </c>
      <c r="B158" s="6" t="s">
        <v>307</v>
      </c>
      <c r="C158" s="13">
        <v>841474.7</v>
      </c>
      <c r="D158" s="20">
        <v>0</v>
      </c>
      <c r="E158" s="10">
        <f t="shared" si="8"/>
        <v>841474.7</v>
      </c>
      <c r="F158" s="13">
        <v>184362.16</v>
      </c>
      <c r="G158" s="10"/>
      <c r="H158" s="10">
        <f t="shared" si="9"/>
        <v>184362.16</v>
      </c>
    </row>
    <row r="159" spans="1:8" x14ac:dyDescent="0.25">
      <c r="A159" s="6" t="s">
        <v>308</v>
      </c>
      <c r="B159" s="6" t="s">
        <v>309</v>
      </c>
      <c r="C159" s="13">
        <v>1174371.3999999999</v>
      </c>
      <c r="D159" s="20">
        <v>0</v>
      </c>
      <c r="E159" s="10">
        <f t="shared" si="8"/>
        <v>1174371.3999999999</v>
      </c>
      <c r="F159" s="13">
        <v>366188.6</v>
      </c>
      <c r="G159" s="10"/>
      <c r="H159" s="10">
        <f t="shared" si="9"/>
        <v>366188.6</v>
      </c>
    </row>
    <row r="160" spans="1:8" x14ac:dyDescent="0.25">
      <c r="A160" s="6" t="s">
        <v>310</v>
      </c>
      <c r="B160" s="6" t="s">
        <v>311</v>
      </c>
      <c r="C160" s="13">
        <v>791330.4</v>
      </c>
      <c r="D160" s="20">
        <v>0</v>
      </c>
      <c r="E160" s="10">
        <f t="shared" si="8"/>
        <v>791330.4</v>
      </c>
      <c r="F160" s="13">
        <v>173697.2</v>
      </c>
      <c r="G160" s="10"/>
      <c r="H160" s="10">
        <f t="shared" si="9"/>
        <v>173697.2</v>
      </c>
    </row>
    <row r="161" spans="1:8" x14ac:dyDescent="0.25">
      <c r="A161" s="6" t="s">
        <v>312</v>
      </c>
      <c r="B161" s="6" t="s">
        <v>313</v>
      </c>
      <c r="C161" s="13">
        <v>423355</v>
      </c>
      <c r="D161" s="20">
        <v>0</v>
      </c>
      <c r="E161" s="10">
        <f t="shared" si="8"/>
        <v>423355</v>
      </c>
      <c r="F161" s="13">
        <v>79054.97</v>
      </c>
      <c r="G161" s="10"/>
      <c r="H161" s="10">
        <f t="shared" si="9"/>
        <v>79054.97</v>
      </c>
    </row>
    <row r="162" spans="1:8" x14ac:dyDescent="0.25">
      <c r="A162" s="6" t="s">
        <v>314</v>
      </c>
      <c r="B162" s="6" t="s">
        <v>315</v>
      </c>
      <c r="C162" s="13">
        <v>676853.4</v>
      </c>
      <c r="D162" s="20">
        <v>0</v>
      </c>
      <c r="E162" s="10">
        <f t="shared" si="8"/>
        <v>676853.4</v>
      </c>
      <c r="F162" s="13">
        <v>274231.26</v>
      </c>
      <c r="G162" s="10"/>
      <c r="H162" s="10">
        <f t="shared" si="9"/>
        <v>274231.26</v>
      </c>
    </row>
    <row r="163" spans="1:8" x14ac:dyDescent="0.25">
      <c r="A163" s="6" t="s">
        <v>316</v>
      </c>
      <c r="B163" s="6" t="s">
        <v>317</v>
      </c>
      <c r="C163" s="13">
        <v>642746.80000000005</v>
      </c>
      <c r="D163" s="20">
        <v>0</v>
      </c>
      <c r="E163" s="10">
        <f t="shared" si="8"/>
        <v>642746.80000000005</v>
      </c>
      <c r="F163" s="13">
        <v>1254960.42</v>
      </c>
      <c r="G163" s="10"/>
      <c r="H163" s="10">
        <f t="shared" si="9"/>
        <v>1254960.42</v>
      </c>
    </row>
    <row r="164" spans="1:8" x14ac:dyDescent="0.25">
      <c r="A164" s="6" t="s">
        <v>318</v>
      </c>
      <c r="B164" s="6" t="s">
        <v>319</v>
      </c>
      <c r="C164" s="13">
        <v>705934.7</v>
      </c>
      <c r="D164" s="20">
        <v>0</v>
      </c>
      <c r="E164" s="10">
        <f t="shared" si="8"/>
        <v>705934.7</v>
      </c>
      <c r="F164" s="13">
        <v>166537.5</v>
      </c>
      <c r="G164" s="10"/>
      <c r="H164" s="10">
        <f t="shared" si="9"/>
        <v>166537.5</v>
      </c>
    </row>
    <row r="165" spans="1:8" x14ac:dyDescent="0.25">
      <c r="A165" s="6" t="s">
        <v>320</v>
      </c>
      <c r="B165" s="6" t="s">
        <v>321</v>
      </c>
      <c r="C165" s="13">
        <v>1887643.8</v>
      </c>
      <c r="D165" s="20">
        <v>0</v>
      </c>
      <c r="E165" s="10">
        <f t="shared" si="8"/>
        <v>1887643.8</v>
      </c>
      <c r="F165" s="13">
        <v>412950.37</v>
      </c>
      <c r="G165" s="10"/>
      <c r="H165" s="10">
        <f t="shared" si="9"/>
        <v>412950.37</v>
      </c>
    </row>
    <row r="166" spans="1:8" x14ac:dyDescent="0.25">
      <c r="A166" s="6" t="s">
        <v>322</v>
      </c>
      <c r="B166" s="6" t="s">
        <v>323</v>
      </c>
      <c r="C166" s="13">
        <v>403410.7</v>
      </c>
      <c r="D166" s="20">
        <v>0</v>
      </c>
      <c r="E166" s="10">
        <f t="shared" si="8"/>
        <v>403410.7</v>
      </c>
      <c r="F166" s="13">
        <v>106575.05</v>
      </c>
      <c r="G166" s="10"/>
      <c r="H166" s="10">
        <f t="shared" si="9"/>
        <v>106575.05</v>
      </c>
    </row>
    <row r="167" spans="1:8" x14ac:dyDescent="0.25">
      <c r="A167" s="6" t="s">
        <v>324</v>
      </c>
      <c r="B167" s="6" t="s">
        <v>325</v>
      </c>
      <c r="C167" s="13">
        <v>802909.2</v>
      </c>
      <c r="D167" s="20">
        <v>0</v>
      </c>
      <c r="E167" s="10">
        <f t="shared" si="8"/>
        <v>802909.2</v>
      </c>
      <c r="F167" s="13">
        <v>203603.84</v>
      </c>
      <c r="G167" s="10"/>
      <c r="H167" s="10">
        <f t="shared" si="9"/>
        <v>203603.84</v>
      </c>
    </row>
    <row r="168" spans="1:8" x14ac:dyDescent="0.25">
      <c r="A168" s="6" t="s">
        <v>326</v>
      </c>
      <c r="B168" s="6" t="s">
        <v>327</v>
      </c>
      <c r="C168" s="13">
        <v>743957.2</v>
      </c>
      <c r="D168" s="20">
        <v>0</v>
      </c>
      <c r="E168" s="10">
        <f t="shared" si="8"/>
        <v>743957.2</v>
      </c>
      <c r="F168" s="13">
        <v>152591.00999999998</v>
      </c>
      <c r="G168" s="10"/>
      <c r="H168" s="10">
        <f t="shared" si="9"/>
        <v>152591.00999999998</v>
      </c>
    </row>
    <row r="169" spans="1:8" x14ac:dyDescent="0.25">
      <c r="A169" s="6" t="s">
        <v>328</v>
      </c>
      <c r="B169" s="6" t="s">
        <v>329</v>
      </c>
      <c r="C169" s="13">
        <v>670152.6</v>
      </c>
      <c r="D169" s="20">
        <v>0</v>
      </c>
      <c r="E169" s="10">
        <f t="shared" si="8"/>
        <v>670152.6</v>
      </c>
      <c r="F169" s="13">
        <v>117612.92</v>
      </c>
      <c r="G169" s="10"/>
      <c r="H169" s="10">
        <f t="shared" si="9"/>
        <v>117612.92</v>
      </c>
    </row>
    <row r="170" spans="1:8" x14ac:dyDescent="0.25">
      <c r="A170" s="6" t="s">
        <v>330</v>
      </c>
      <c r="B170" s="6" t="s">
        <v>331</v>
      </c>
      <c r="C170" s="13">
        <v>834797.6</v>
      </c>
      <c r="D170" s="20">
        <v>0</v>
      </c>
      <c r="E170" s="10">
        <f t="shared" si="8"/>
        <v>834797.6</v>
      </c>
      <c r="F170" s="13">
        <v>214865.45</v>
      </c>
      <c r="G170" s="10"/>
      <c r="H170" s="10">
        <f t="shared" si="9"/>
        <v>214865.45</v>
      </c>
    </row>
    <row r="171" spans="1:8" x14ac:dyDescent="0.25">
      <c r="A171" s="6" t="s">
        <v>332</v>
      </c>
      <c r="B171" s="6" t="s">
        <v>333</v>
      </c>
      <c r="C171" s="13">
        <v>409950.1</v>
      </c>
      <c r="D171" s="20">
        <v>0</v>
      </c>
      <c r="E171" s="10">
        <f t="shared" si="8"/>
        <v>409950.1</v>
      </c>
      <c r="F171" s="13">
        <v>121491.08</v>
      </c>
      <c r="G171" s="10"/>
      <c r="H171" s="10">
        <f t="shared" si="9"/>
        <v>121491.08</v>
      </c>
    </row>
    <row r="172" spans="1:8" x14ac:dyDescent="0.25">
      <c r="A172" s="6" t="s">
        <v>334</v>
      </c>
      <c r="B172" s="6" t="s">
        <v>335</v>
      </c>
      <c r="C172" s="13">
        <v>2409263.2000000002</v>
      </c>
      <c r="D172" s="20">
        <v>0</v>
      </c>
      <c r="E172" s="10">
        <f t="shared" si="8"/>
        <v>2409263.2000000002</v>
      </c>
      <c r="F172" s="13">
        <v>843501.65</v>
      </c>
      <c r="G172" s="10"/>
      <c r="H172" s="10">
        <f t="shared" si="9"/>
        <v>843501.65</v>
      </c>
    </row>
    <row r="173" spans="1:8" x14ac:dyDescent="0.25">
      <c r="A173" s="6" t="s">
        <v>336</v>
      </c>
      <c r="B173" s="6" t="s">
        <v>337</v>
      </c>
      <c r="C173" s="13">
        <v>713869.7</v>
      </c>
      <c r="D173" s="20">
        <v>0</v>
      </c>
      <c r="E173" s="10">
        <f t="shared" si="8"/>
        <v>713869.7</v>
      </c>
      <c r="F173" s="13">
        <v>160272.76999999999</v>
      </c>
      <c r="G173" s="10"/>
      <c r="H173" s="10">
        <f t="shared" si="9"/>
        <v>160272.76999999999</v>
      </c>
    </row>
    <row r="174" spans="1:8" x14ac:dyDescent="0.25">
      <c r="A174" s="6" t="s">
        <v>338</v>
      </c>
      <c r="B174" s="6" t="s">
        <v>339</v>
      </c>
      <c r="C174" s="13">
        <v>347371.9</v>
      </c>
      <c r="D174" s="20">
        <v>0</v>
      </c>
      <c r="E174" s="10">
        <f t="shared" si="8"/>
        <v>347371.9</v>
      </c>
      <c r="F174" s="13">
        <v>69956.19</v>
      </c>
      <c r="G174" s="10"/>
      <c r="H174" s="10">
        <f t="shared" si="9"/>
        <v>69956.19</v>
      </c>
    </row>
    <row r="175" spans="1:8" x14ac:dyDescent="0.25">
      <c r="A175" s="6" t="s">
        <v>340</v>
      </c>
      <c r="B175" s="6" t="s">
        <v>341</v>
      </c>
      <c r="C175" s="13">
        <v>1490980.4</v>
      </c>
      <c r="D175" s="20">
        <v>0</v>
      </c>
      <c r="E175" s="10">
        <f t="shared" si="8"/>
        <v>1490980.4</v>
      </c>
      <c r="F175" s="13">
        <v>317040.27</v>
      </c>
      <c r="G175" s="10"/>
      <c r="H175" s="10">
        <f t="shared" si="9"/>
        <v>317040.27</v>
      </c>
    </row>
    <row r="176" spans="1:8" x14ac:dyDescent="0.25">
      <c r="A176" s="6" t="s">
        <v>342</v>
      </c>
      <c r="B176" s="6" t="s">
        <v>343</v>
      </c>
      <c r="C176" s="13">
        <v>1707935.5</v>
      </c>
      <c r="D176" s="20">
        <v>0</v>
      </c>
      <c r="E176" s="10">
        <f t="shared" si="8"/>
        <v>1707935.5</v>
      </c>
      <c r="F176" s="13">
        <v>275946.59999999998</v>
      </c>
      <c r="G176" s="10"/>
      <c r="H176" s="10">
        <f t="shared" si="9"/>
        <v>275946.59999999998</v>
      </c>
    </row>
    <row r="177" spans="1:8" x14ac:dyDescent="0.25">
      <c r="A177" s="6" t="s">
        <v>344</v>
      </c>
      <c r="B177" s="6" t="s">
        <v>345</v>
      </c>
      <c r="C177" s="13">
        <v>11080027.800000001</v>
      </c>
      <c r="D177" s="20">
        <v>0</v>
      </c>
      <c r="E177" s="10">
        <f t="shared" si="8"/>
        <v>11080027.800000001</v>
      </c>
      <c r="F177" s="13">
        <v>1350050.13</v>
      </c>
      <c r="G177" s="10"/>
      <c r="H177" s="10">
        <f t="shared" si="9"/>
        <v>1350050.13</v>
      </c>
    </row>
    <row r="178" spans="1:8" x14ac:dyDescent="0.25">
      <c r="A178" s="6" t="s">
        <v>346</v>
      </c>
      <c r="B178" s="6" t="s">
        <v>347</v>
      </c>
      <c r="C178" s="13">
        <v>290019.09999999998</v>
      </c>
      <c r="D178" s="20">
        <v>0</v>
      </c>
      <c r="E178" s="10">
        <f t="shared" si="8"/>
        <v>290019.09999999998</v>
      </c>
      <c r="F178" s="13">
        <v>30428.7</v>
      </c>
      <c r="G178" s="10"/>
      <c r="H178" s="10">
        <f t="shared" si="9"/>
        <v>30428.7</v>
      </c>
    </row>
    <row r="179" spans="1:8" x14ac:dyDescent="0.25">
      <c r="A179" s="6" t="s">
        <v>348</v>
      </c>
      <c r="B179" s="6" t="s">
        <v>349</v>
      </c>
      <c r="C179" s="13">
        <v>361549</v>
      </c>
      <c r="D179" s="20">
        <v>0</v>
      </c>
      <c r="E179" s="10">
        <f t="shared" si="8"/>
        <v>361549</v>
      </c>
      <c r="F179" s="13">
        <v>108663.3</v>
      </c>
      <c r="G179" s="10"/>
      <c r="H179" s="10">
        <f t="shared" si="9"/>
        <v>108663.3</v>
      </c>
    </row>
    <row r="180" spans="1:8" x14ac:dyDescent="0.25">
      <c r="A180" s="6" t="s">
        <v>350</v>
      </c>
      <c r="B180" s="6" t="s">
        <v>351</v>
      </c>
      <c r="C180" s="13">
        <v>293796.3</v>
      </c>
      <c r="D180" s="20">
        <v>0</v>
      </c>
      <c r="E180" s="10">
        <f t="shared" si="8"/>
        <v>293796.3</v>
      </c>
      <c r="F180" s="13">
        <v>340383.87</v>
      </c>
      <c r="G180" s="10"/>
      <c r="H180" s="10">
        <f t="shared" si="9"/>
        <v>340383.87</v>
      </c>
    </row>
    <row r="181" spans="1:8" x14ac:dyDescent="0.25">
      <c r="A181" s="6" t="s">
        <v>352</v>
      </c>
      <c r="B181" s="6" t="s">
        <v>353</v>
      </c>
      <c r="C181" s="13">
        <v>443450.6</v>
      </c>
      <c r="D181" s="20">
        <v>0</v>
      </c>
      <c r="E181" s="10">
        <f t="shared" si="8"/>
        <v>443450.6</v>
      </c>
      <c r="F181" s="13">
        <v>106202.15</v>
      </c>
      <c r="G181" s="10"/>
      <c r="H181" s="10">
        <f t="shared" si="9"/>
        <v>106202.15</v>
      </c>
    </row>
    <row r="182" spans="1:8" x14ac:dyDescent="0.25">
      <c r="A182" s="6" t="s">
        <v>354</v>
      </c>
      <c r="B182" s="6" t="s">
        <v>355</v>
      </c>
      <c r="C182" s="13">
        <v>891371.7</v>
      </c>
      <c r="D182" s="20">
        <v>0</v>
      </c>
      <c r="E182" s="10">
        <f t="shared" si="8"/>
        <v>891371.7</v>
      </c>
      <c r="F182" s="13">
        <v>203230.94</v>
      </c>
      <c r="G182" s="10"/>
      <c r="H182" s="10">
        <f t="shared" si="9"/>
        <v>203230.94</v>
      </c>
    </row>
    <row r="183" spans="1:8" x14ac:dyDescent="0.25">
      <c r="A183" s="6" t="s">
        <v>356</v>
      </c>
      <c r="B183" s="6" t="s">
        <v>357</v>
      </c>
      <c r="C183" s="13">
        <v>1653681.3</v>
      </c>
      <c r="D183" s="20">
        <v>0</v>
      </c>
      <c r="E183" s="10">
        <f t="shared" si="8"/>
        <v>1653681.3</v>
      </c>
      <c r="F183" s="13">
        <v>773023.4</v>
      </c>
      <c r="G183" s="10"/>
      <c r="H183" s="10">
        <f t="shared" si="9"/>
        <v>773023.4</v>
      </c>
    </row>
    <row r="184" spans="1:8" x14ac:dyDescent="0.25">
      <c r="A184" s="6" t="s">
        <v>358</v>
      </c>
      <c r="B184" s="6" t="s">
        <v>359</v>
      </c>
      <c r="C184" s="13">
        <v>649987.6</v>
      </c>
      <c r="D184" s="20">
        <v>0</v>
      </c>
      <c r="E184" s="10">
        <f t="shared" si="8"/>
        <v>649987.6</v>
      </c>
      <c r="F184" s="13">
        <v>499090.45</v>
      </c>
      <c r="G184" s="10"/>
      <c r="H184" s="10">
        <f t="shared" si="9"/>
        <v>499090.45</v>
      </c>
    </row>
    <row r="185" spans="1:8" x14ac:dyDescent="0.25">
      <c r="A185" s="6" t="s">
        <v>360</v>
      </c>
      <c r="B185" s="6" t="s">
        <v>361</v>
      </c>
      <c r="C185" s="13">
        <v>475847.2</v>
      </c>
      <c r="D185" s="20">
        <v>0</v>
      </c>
      <c r="E185" s="10">
        <f t="shared" si="8"/>
        <v>475847.2</v>
      </c>
      <c r="F185" s="13">
        <v>107917.49</v>
      </c>
      <c r="G185" s="10"/>
      <c r="H185" s="10">
        <f t="shared" si="9"/>
        <v>107917.49</v>
      </c>
    </row>
    <row r="186" spans="1:8" x14ac:dyDescent="0.25">
      <c r="A186" s="6" t="s">
        <v>362</v>
      </c>
      <c r="B186" s="6" t="s">
        <v>363</v>
      </c>
      <c r="C186" s="13">
        <v>527793.4</v>
      </c>
      <c r="D186" s="20">
        <v>0</v>
      </c>
      <c r="E186" s="10">
        <f t="shared" si="8"/>
        <v>527793.4</v>
      </c>
      <c r="F186" s="13">
        <v>174815.9</v>
      </c>
      <c r="G186" s="10"/>
      <c r="H186" s="10">
        <f t="shared" si="9"/>
        <v>174815.9</v>
      </c>
    </row>
    <row r="187" spans="1:8" x14ac:dyDescent="0.25">
      <c r="A187" s="6" t="s">
        <v>364</v>
      </c>
      <c r="B187" s="6" t="s">
        <v>365</v>
      </c>
      <c r="C187" s="13">
        <v>242627.1</v>
      </c>
      <c r="D187" s="20">
        <v>0</v>
      </c>
      <c r="E187" s="10">
        <f t="shared" si="8"/>
        <v>242627.1</v>
      </c>
      <c r="F187" s="13">
        <v>33784.81</v>
      </c>
      <c r="G187" s="10"/>
      <c r="H187" s="10">
        <f t="shared" si="9"/>
        <v>33784.81</v>
      </c>
    </row>
    <row r="188" spans="1:8" x14ac:dyDescent="0.25">
      <c r="A188" s="6" t="s">
        <v>366</v>
      </c>
      <c r="B188" s="6" t="s">
        <v>367</v>
      </c>
      <c r="C188" s="13">
        <v>872489.8</v>
      </c>
      <c r="D188" s="20">
        <v>0</v>
      </c>
      <c r="E188" s="10">
        <f t="shared" si="8"/>
        <v>872489.8</v>
      </c>
      <c r="F188" s="13">
        <v>162659.32999999999</v>
      </c>
      <c r="G188" s="10"/>
      <c r="H188" s="10">
        <f t="shared" si="9"/>
        <v>162659.32999999999</v>
      </c>
    </row>
    <row r="189" spans="1:8" x14ac:dyDescent="0.25">
      <c r="A189" s="6" t="s">
        <v>368</v>
      </c>
      <c r="B189" s="6" t="s">
        <v>369</v>
      </c>
      <c r="C189" s="13">
        <v>514274.7</v>
      </c>
      <c r="D189" s="20">
        <v>0</v>
      </c>
      <c r="E189" s="10">
        <f t="shared" si="8"/>
        <v>514274.7</v>
      </c>
      <c r="F189" s="13">
        <v>110005.74</v>
      </c>
      <c r="G189" s="10"/>
      <c r="H189" s="10">
        <f t="shared" si="9"/>
        <v>110005.74</v>
      </c>
    </row>
    <row r="190" spans="1:8" x14ac:dyDescent="0.25">
      <c r="A190" s="6" t="s">
        <v>370</v>
      </c>
      <c r="B190" s="6" t="s">
        <v>371</v>
      </c>
      <c r="C190" s="13">
        <v>21048282.399999999</v>
      </c>
      <c r="D190" s="20">
        <v>0</v>
      </c>
      <c r="E190" s="10">
        <f t="shared" si="8"/>
        <v>21048282.399999999</v>
      </c>
      <c r="F190" s="13">
        <v>11891956.310000001</v>
      </c>
      <c r="G190" s="10"/>
      <c r="H190" s="10">
        <f t="shared" si="9"/>
        <v>11891956.310000001</v>
      </c>
    </row>
    <row r="191" spans="1:8" x14ac:dyDescent="0.25">
      <c r="A191" s="6" t="s">
        <v>372</v>
      </c>
      <c r="B191" s="6" t="s">
        <v>373</v>
      </c>
      <c r="C191" s="13">
        <v>1550501</v>
      </c>
      <c r="D191" s="20">
        <v>0</v>
      </c>
      <c r="E191" s="10">
        <f t="shared" si="8"/>
        <v>1550501</v>
      </c>
      <c r="F191" s="13">
        <v>666672.07999999996</v>
      </c>
      <c r="G191" s="10"/>
      <c r="H191" s="10">
        <f t="shared" si="9"/>
        <v>666672.07999999996</v>
      </c>
    </row>
    <row r="192" spans="1:8" x14ac:dyDescent="0.25">
      <c r="A192" s="6" t="s">
        <v>374</v>
      </c>
      <c r="B192" s="6" t="s">
        <v>375</v>
      </c>
      <c r="C192" s="13">
        <v>274609.2</v>
      </c>
      <c r="D192" s="20">
        <v>0</v>
      </c>
      <c r="E192" s="10">
        <f t="shared" si="8"/>
        <v>274609.2</v>
      </c>
      <c r="F192" s="13">
        <v>39080</v>
      </c>
      <c r="G192" s="10"/>
      <c r="H192" s="10">
        <f t="shared" si="9"/>
        <v>39080</v>
      </c>
    </row>
    <row r="193" spans="1:8" x14ac:dyDescent="0.25">
      <c r="A193" s="6" t="s">
        <v>376</v>
      </c>
      <c r="B193" s="6" t="s">
        <v>377</v>
      </c>
      <c r="C193" s="13">
        <v>1083648.3</v>
      </c>
      <c r="D193" s="20">
        <v>0</v>
      </c>
      <c r="E193" s="10">
        <f t="shared" si="8"/>
        <v>1083648.3</v>
      </c>
      <c r="F193" s="13">
        <v>134840.93</v>
      </c>
      <c r="G193" s="10"/>
      <c r="H193" s="10">
        <f t="shared" si="9"/>
        <v>134840.93</v>
      </c>
    </row>
    <row r="194" spans="1:8" x14ac:dyDescent="0.25">
      <c r="A194" s="6" t="s">
        <v>378</v>
      </c>
      <c r="B194" s="6" t="s">
        <v>379</v>
      </c>
      <c r="C194" s="13">
        <v>2954618.5</v>
      </c>
      <c r="D194" s="20">
        <v>0</v>
      </c>
      <c r="E194" s="10">
        <f t="shared" si="8"/>
        <v>2954618.5</v>
      </c>
      <c r="F194" s="13">
        <v>716640.79</v>
      </c>
      <c r="G194" s="10"/>
      <c r="H194" s="10">
        <f t="shared" si="9"/>
        <v>716640.79</v>
      </c>
    </row>
    <row r="195" spans="1:8" x14ac:dyDescent="0.25">
      <c r="A195" s="6" t="s">
        <v>380</v>
      </c>
      <c r="B195" s="6" t="s">
        <v>381</v>
      </c>
      <c r="C195" s="13">
        <v>1700011.7</v>
      </c>
      <c r="D195" s="20">
        <v>0</v>
      </c>
      <c r="E195" s="10">
        <f t="shared" si="8"/>
        <v>1700011.7</v>
      </c>
      <c r="F195" s="13">
        <v>232391.79</v>
      </c>
      <c r="G195" s="10"/>
      <c r="H195" s="10">
        <f t="shared" si="9"/>
        <v>232391.79</v>
      </c>
    </row>
    <row r="196" spans="1:8" x14ac:dyDescent="0.25">
      <c r="A196" s="6" t="s">
        <v>382</v>
      </c>
      <c r="B196" s="6" t="s">
        <v>383</v>
      </c>
      <c r="C196" s="13">
        <v>5302432.3</v>
      </c>
      <c r="D196" s="20">
        <v>0</v>
      </c>
      <c r="E196" s="10">
        <f t="shared" si="8"/>
        <v>5302432.3</v>
      </c>
      <c r="F196" s="13">
        <v>1673877.2</v>
      </c>
      <c r="G196" s="10"/>
      <c r="H196" s="10">
        <f t="shared" si="9"/>
        <v>1673877.2</v>
      </c>
    </row>
    <row r="197" spans="1:8" x14ac:dyDescent="0.25">
      <c r="A197" s="6" t="s">
        <v>384</v>
      </c>
      <c r="B197" s="6" t="s">
        <v>385</v>
      </c>
      <c r="C197" s="13">
        <v>139158.20000000001</v>
      </c>
      <c r="D197" s="20">
        <v>0</v>
      </c>
      <c r="E197" s="10">
        <f t="shared" si="8"/>
        <v>139158.20000000001</v>
      </c>
      <c r="F197" s="13">
        <v>22075.73</v>
      </c>
      <c r="G197" s="10"/>
      <c r="H197" s="10">
        <f t="shared" si="9"/>
        <v>22075.73</v>
      </c>
    </row>
    <row r="198" spans="1:8" x14ac:dyDescent="0.25">
      <c r="A198" s="6" t="s">
        <v>386</v>
      </c>
      <c r="B198" s="6" t="s">
        <v>387</v>
      </c>
      <c r="C198" s="13">
        <v>277381.2</v>
      </c>
      <c r="D198" s="20">
        <v>0</v>
      </c>
      <c r="E198" s="10">
        <f t="shared" si="8"/>
        <v>277381.2</v>
      </c>
      <c r="F198" s="13">
        <v>113511.01</v>
      </c>
      <c r="G198" s="10"/>
      <c r="H198" s="10">
        <f t="shared" si="9"/>
        <v>113511.01</v>
      </c>
    </row>
    <row r="199" spans="1:8" x14ac:dyDescent="0.25">
      <c r="A199" s="6" t="s">
        <v>388</v>
      </c>
      <c r="B199" s="6" t="s">
        <v>389</v>
      </c>
      <c r="C199" s="13">
        <v>489343.7</v>
      </c>
      <c r="D199" s="20">
        <v>0</v>
      </c>
      <c r="E199" s="10">
        <f t="shared" si="8"/>
        <v>489343.7</v>
      </c>
      <c r="F199" s="13">
        <v>209346.52</v>
      </c>
      <c r="G199" s="10"/>
      <c r="H199" s="10">
        <f t="shared" si="9"/>
        <v>209346.52</v>
      </c>
    </row>
    <row r="200" spans="1:8" x14ac:dyDescent="0.25">
      <c r="A200" s="6" t="s">
        <v>390</v>
      </c>
      <c r="B200" s="6" t="s">
        <v>391</v>
      </c>
      <c r="C200" s="13">
        <v>295956.59999999998</v>
      </c>
      <c r="D200" s="20">
        <v>0</v>
      </c>
      <c r="E200" s="10">
        <f t="shared" ref="E200:E263" si="10">C200-D200</f>
        <v>295956.59999999998</v>
      </c>
      <c r="F200" s="13">
        <v>102323.98000000001</v>
      </c>
      <c r="G200" s="10"/>
      <c r="H200" s="10">
        <f t="shared" ref="H200:H263" si="11">F200-G200</f>
        <v>102323.98000000001</v>
      </c>
    </row>
    <row r="201" spans="1:8" x14ac:dyDescent="0.25">
      <c r="A201" s="6" t="s">
        <v>392</v>
      </c>
      <c r="B201" s="6" t="s">
        <v>393</v>
      </c>
      <c r="C201" s="13">
        <v>483479.2</v>
      </c>
      <c r="D201" s="20">
        <v>0</v>
      </c>
      <c r="E201" s="10">
        <f t="shared" si="10"/>
        <v>483479.2</v>
      </c>
      <c r="F201" s="13">
        <v>78756.649999999994</v>
      </c>
      <c r="G201" s="10"/>
      <c r="H201" s="10">
        <f t="shared" si="11"/>
        <v>78756.649999999994</v>
      </c>
    </row>
    <row r="202" spans="1:8" x14ac:dyDescent="0.25">
      <c r="A202" s="6" t="s">
        <v>394</v>
      </c>
      <c r="B202" s="6" t="s">
        <v>395</v>
      </c>
      <c r="C202" s="13">
        <v>240259.6</v>
      </c>
      <c r="D202" s="20">
        <v>0</v>
      </c>
      <c r="E202" s="10">
        <f t="shared" si="10"/>
        <v>240259.6</v>
      </c>
      <c r="F202" s="13">
        <v>30354.120000000003</v>
      </c>
      <c r="G202" s="10"/>
      <c r="H202" s="10">
        <f t="shared" si="11"/>
        <v>30354.120000000003</v>
      </c>
    </row>
    <row r="203" spans="1:8" x14ac:dyDescent="0.25">
      <c r="A203" s="6" t="s">
        <v>396</v>
      </c>
      <c r="B203" s="6" t="s">
        <v>397</v>
      </c>
      <c r="C203" s="13">
        <v>755983.9</v>
      </c>
      <c r="D203" s="20">
        <v>0</v>
      </c>
      <c r="E203" s="10">
        <f t="shared" si="10"/>
        <v>755983.9</v>
      </c>
      <c r="F203" s="13">
        <v>245219.58</v>
      </c>
      <c r="G203" s="10"/>
      <c r="H203" s="10">
        <f t="shared" si="11"/>
        <v>245219.58</v>
      </c>
    </row>
    <row r="204" spans="1:8" x14ac:dyDescent="0.25">
      <c r="A204" s="6" t="s">
        <v>398</v>
      </c>
      <c r="B204" s="6" t="s">
        <v>399</v>
      </c>
      <c r="C204" s="13">
        <v>6635036.5</v>
      </c>
      <c r="D204" s="20">
        <v>0</v>
      </c>
      <c r="E204" s="10">
        <f t="shared" si="10"/>
        <v>6635036.5</v>
      </c>
      <c r="F204" s="13">
        <v>2222638.0499999998</v>
      </c>
      <c r="G204" s="10"/>
      <c r="H204" s="10">
        <f t="shared" si="11"/>
        <v>2222638.0499999998</v>
      </c>
    </row>
    <row r="205" spans="1:8" x14ac:dyDescent="0.25">
      <c r="A205" s="6" t="s">
        <v>400</v>
      </c>
      <c r="B205" s="6" t="s">
        <v>401</v>
      </c>
      <c r="C205" s="13">
        <v>369004.2</v>
      </c>
      <c r="D205" s="20">
        <v>0</v>
      </c>
      <c r="E205" s="10">
        <f t="shared" si="10"/>
        <v>369004.2</v>
      </c>
      <c r="F205" s="13">
        <v>36842.6</v>
      </c>
      <c r="G205" s="10"/>
      <c r="H205" s="10">
        <f t="shared" si="11"/>
        <v>36842.6</v>
      </c>
    </row>
    <row r="206" spans="1:8" x14ac:dyDescent="0.25">
      <c r="A206" s="6" t="s">
        <v>402</v>
      </c>
      <c r="B206" s="6" t="s">
        <v>403</v>
      </c>
      <c r="C206" s="13">
        <v>1269387.8</v>
      </c>
      <c r="D206" s="20">
        <v>0</v>
      </c>
      <c r="E206" s="10">
        <f t="shared" si="10"/>
        <v>1269387.8</v>
      </c>
      <c r="F206" s="13">
        <v>276170.33999999997</v>
      </c>
      <c r="G206" s="10"/>
      <c r="H206" s="10">
        <f t="shared" si="11"/>
        <v>276170.33999999997</v>
      </c>
    </row>
    <row r="207" spans="1:8" x14ac:dyDescent="0.25">
      <c r="A207" s="6" t="s">
        <v>404</v>
      </c>
      <c r="B207" s="6" t="s">
        <v>405</v>
      </c>
      <c r="C207" s="13">
        <v>531375.9</v>
      </c>
      <c r="D207" s="20">
        <v>0</v>
      </c>
      <c r="E207" s="10">
        <f t="shared" si="10"/>
        <v>531375.9</v>
      </c>
      <c r="F207" s="13">
        <v>140210.71</v>
      </c>
      <c r="G207" s="10"/>
      <c r="H207" s="10">
        <f t="shared" si="11"/>
        <v>140210.71</v>
      </c>
    </row>
    <row r="208" spans="1:8" x14ac:dyDescent="0.25">
      <c r="A208" s="6" t="s">
        <v>406</v>
      </c>
      <c r="B208" s="6" t="s">
        <v>407</v>
      </c>
      <c r="C208" s="13">
        <v>1160437.8</v>
      </c>
      <c r="D208" s="20">
        <v>0</v>
      </c>
      <c r="E208" s="10">
        <f t="shared" si="10"/>
        <v>1160437.8</v>
      </c>
      <c r="F208" s="13">
        <v>341353.41</v>
      </c>
      <c r="G208" s="10"/>
      <c r="H208" s="10">
        <f t="shared" si="11"/>
        <v>341353.41</v>
      </c>
    </row>
    <row r="209" spans="1:8" x14ac:dyDescent="0.25">
      <c r="A209" s="6" t="s">
        <v>408</v>
      </c>
      <c r="B209" s="6" t="s">
        <v>409</v>
      </c>
      <c r="C209" s="13">
        <v>1177452.6000000001</v>
      </c>
      <c r="D209" s="20">
        <v>0</v>
      </c>
      <c r="E209" s="10">
        <f t="shared" si="10"/>
        <v>1177452.6000000001</v>
      </c>
      <c r="F209" s="13">
        <v>263864.62</v>
      </c>
      <c r="G209" s="10"/>
      <c r="H209" s="10">
        <f t="shared" si="11"/>
        <v>263864.62</v>
      </c>
    </row>
    <row r="210" spans="1:8" x14ac:dyDescent="0.25">
      <c r="A210" s="6" t="s">
        <v>410</v>
      </c>
      <c r="B210" s="6" t="s">
        <v>411</v>
      </c>
      <c r="C210" s="13">
        <v>314047.7</v>
      </c>
      <c r="D210" s="20">
        <v>0</v>
      </c>
      <c r="E210" s="10">
        <f t="shared" si="10"/>
        <v>314047.7</v>
      </c>
      <c r="F210" s="13">
        <v>47283.82</v>
      </c>
      <c r="G210" s="10"/>
      <c r="H210" s="10">
        <f t="shared" si="11"/>
        <v>47283.82</v>
      </c>
    </row>
    <row r="211" spans="1:8" x14ac:dyDescent="0.25">
      <c r="A211" s="6" t="s">
        <v>412</v>
      </c>
      <c r="B211" s="6" t="s">
        <v>413</v>
      </c>
      <c r="C211" s="13">
        <v>8057070.9000000004</v>
      </c>
      <c r="D211" s="20">
        <v>0</v>
      </c>
      <c r="E211" s="10">
        <f t="shared" si="10"/>
        <v>8057070.9000000004</v>
      </c>
      <c r="F211" s="13">
        <v>1267042.3999999999</v>
      </c>
      <c r="G211" s="10"/>
      <c r="H211" s="10">
        <f t="shared" si="11"/>
        <v>1267042.3999999999</v>
      </c>
    </row>
    <row r="212" spans="1:8" x14ac:dyDescent="0.25">
      <c r="A212" s="6" t="s">
        <v>414</v>
      </c>
      <c r="B212" s="6" t="s">
        <v>415</v>
      </c>
      <c r="C212" s="13">
        <v>562854</v>
      </c>
      <c r="D212" s="20">
        <v>0</v>
      </c>
      <c r="E212" s="10">
        <f t="shared" si="10"/>
        <v>562854</v>
      </c>
      <c r="F212" s="13">
        <v>180558.56999999998</v>
      </c>
      <c r="G212" s="10"/>
      <c r="H212" s="10">
        <f t="shared" si="11"/>
        <v>180558.56999999998</v>
      </c>
    </row>
    <row r="213" spans="1:8" x14ac:dyDescent="0.25">
      <c r="A213" s="6" t="s">
        <v>416</v>
      </c>
      <c r="B213" s="6" t="s">
        <v>417</v>
      </c>
      <c r="C213" s="13">
        <v>6936755.4000000004</v>
      </c>
      <c r="D213" s="20">
        <v>0</v>
      </c>
      <c r="E213" s="10">
        <f t="shared" si="10"/>
        <v>6936755.4000000004</v>
      </c>
      <c r="F213" s="13">
        <v>1419409.68</v>
      </c>
      <c r="G213" s="10"/>
      <c r="H213" s="10">
        <f t="shared" si="11"/>
        <v>1419409.68</v>
      </c>
    </row>
    <row r="214" spans="1:8" x14ac:dyDescent="0.25">
      <c r="A214" s="6" t="s">
        <v>418</v>
      </c>
      <c r="B214" s="6" t="s">
        <v>419</v>
      </c>
      <c r="C214" s="13">
        <v>2713957.3</v>
      </c>
      <c r="D214" s="20">
        <v>0</v>
      </c>
      <c r="E214" s="10">
        <f t="shared" si="10"/>
        <v>2713957.3</v>
      </c>
      <c r="F214" s="13">
        <v>517660.92</v>
      </c>
      <c r="G214" s="10"/>
      <c r="H214" s="10">
        <f t="shared" si="11"/>
        <v>517660.92</v>
      </c>
    </row>
    <row r="215" spans="1:8" x14ac:dyDescent="0.25">
      <c r="A215" s="6" t="s">
        <v>420</v>
      </c>
      <c r="B215" s="6" t="s">
        <v>421</v>
      </c>
      <c r="C215" s="13">
        <v>431439.7</v>
      </c>
      <c r="D215" s="20">
        <v>0</v>
      </c>
      <c r="E215" s="10">
        <f t="shared" si="10"/>
        <v>431439.7</v>
      </c>
      <c r="F215" s="13">
        <v>45270.16</v>
      </c>
      <c r="G215" s="10"/>
      <c r="H215" s="10">
        <f t="shared" si="11"/>
        <v>45270.16</v>
      </c>
    </row>
    <row r="216" spans="1:8" x14ac:dyDescent="0.25">
      <c r="A216" s="6" t="s">
        <v>422</v>
      </c>
      <c r="B216" s="6" t="s">
        <v>423</v>
      </c>
      <c r="C216" s="13">
        <v>2280808.2999999998</v>
      </c>
      <c r="D216" s="20">
        <v>0</v>
      </c>
      <c r="E216" s="10">
        <f t="shared" si="10"/>
        <v>2280808.2999999998</v>
      </c>
      <c r="F216" s="13">
        <v>430551.27999999997</v>
      </c>
      <c r="G216" s="10"/>
      <c r="H216" s="10">
        <f t="shared" si="11"/>
        <v>430551.27999999997</v>
      </c>
    </row>
    <row r="217" spans="1:8" x14ac:dyDescent="0.25">
      <c r="A217" s="6" t="s">
        <v>424</v>
      </c>
      <c r="B217" s="6" t="s">
        <v>425</v>
      </c>
      <c r="C217" s="13">
        <v>1226978</v>
      </c>
      <c r="D217" s="20">
        <v>0</v>
      </c>
      <c r="E217" s="10">
        <f t="shared" si="10"/>
        <v>1226978</v>
      </c>
      <c r="F217" s="13">
        <v>254392.94</v>
      </c>
      <c r="G217" s="10"/>
      <c r="H217" s="10">
        <f t="shared" si="11"/>
        <v>254392.94</v>
      </c>
    </row>
    <row r="218" spans="1:8" x14ac:dyDescent="0.25">
      <c r="A218" s="6" t="s">
        <v>426</v>
      </c>
      <c r="B218" s="6" t="s">
        <v>427</v>
      </c>
      <c r="C218" s="13">
        <v>2414512.9</v>
      </c>
      <c r="D218" s="20">
        <v>0</v>
      </c>
      <c r="E218" s="10">
        <f t="shared" si="10"/>
        <v>2414512.9</v>
      </c>
      <c r="F218" s="13">
        <v>232466.37</v>
      </c>
      <c r="G218" s="10"/>
      <c r="H218" s="10">
        <f t="shared" si="11"/>
        <v>232466.37</v>
      </c>
    </row>
    <row r="219" spans="1:8" x14ac:dyDescent="0.25">
      <c r="A219" s="6" t="s">
        <v>428</v>
      </c>
      <c r="B219" s="6" t="s">
        <v>429</v>
      </c>
      <c r="C219" s="13">
        <v>1162862.3999999999</v>
      </c>
      <c r="D219" s="20">
        <v>0</v>
      </c>
      <c r="E219" s="10">
        <f t="shared" si="10"/>
        <v>1162862.3999999999</v>
      </c>
      <c r="F219" s="13">
        <v>313460.43</v>
      </c>
      <c r="G219" s="10"/>
      <c r="H219" s="10">
        <f t="shared" si="11"/>
        <v>313460.43</v>
      </c>
    </row>
    <row r="220" spans="1:8" x14ac:dyDescent="0.25">
      <c r="A220" s="6" t="s">
        <v>430</v>
      </c>
      <c r="B220" s="6" t="s">
        <v>431</v>
      </c>
      <c r="C220" s="13">
        <v>644605.80000000005</v>
      </c>
      <c r="D220" s="20">
        <v>0</v>
      </c>
      <c r="E220" s="10">
        <f t="shared" si="10"/>
        <v>644605.80000000005</v>
      </c>
      <c r="F220" s="13">
        <v>151621.47</v>
      </c>
      <c r="G220" s="10"/>
      <c r="H220" s="10">
        <f t="shared" si="11"/>
        <v>151621.47</v>
      </c>
    </row>
    <row r="221" spans="1:8" x14ac:dyDescent="0.25">
      <c r="A221" s="6" t="s">
        <v>432</v>
      </c>
      <c r="B221" s="6" t="s">
        <v>433</v>
      </c>
      <c r="C221" s="13">
        <v>201895.7</v>
      </c>
      <c r="D221" s="20">
        <v>0</v>
      </c>
      <c r="E221" s="10">
        <f t="shared" si="10"/>
        <v>201895.7</v>
      </c>
      <c r="F221" s="13">
        <v>65555.960000000006</v>
      </c>
      <c r="G221" s="10"/>
      <c r="H221" s="10">
        <f t="shared" si="11"/>
        <v>65555.960000000006</v>
      </c>
    </row>
    <row r="222" spans="1:8" x14ac:dyDescent="0.25">
      <c r="A222" s="6" t="s">
        <v>434</v>
      </c>
      <c r="B222" s="6" t="s">
        <v>435</v>
      </c>
      <c r="C222" s="13">
        <v>302466</v>
      </c>
      <c r="D222" s="20">
        <v>0</v>
      </c>
      <c r="E222" s="10">
        <f t="shared" si="10"/>
        <v>302466</v>
      </c>
      <c r="F222" s="13">
        <v>92553.98</v>
      </c>
      <c r="G222" s="10"/>
      <c r="H222" s="10">
        <f t="shared" si="11"/>
        <v>92553.98</v>
      </c>
    </row>
    <row r="223" spans="1:8" x14ac:dyDescent="0.25">
      <c r="A223" s="6" t="s">
        <v>436</v>
      </c>
      <c r="B223" s="6" t="s">
        <v>437</v>
      </c>
      <c r="C223" s="13">
        <v>1758791.8</v>
      </c>
      <c r="D223" s="20">
        <v>0</v>
      </c>
      <c r="E223" s="10">
        <f t="shared" si="10"/>
        <v>1758791.8</v>
      </c>
      <c r="F223" s="13">
        <v>247979.03999999998</v>
      </c>
      <c r="G223" s="10"/>
      <c r="H223" s="10">
        <f t="shared" si="11"/>
        <v>247979.03999999998</v>
      </c>
    </row>
    <row r="224" spans="1:8" x14ac:dyDescent="0.25">
      <c r="A224" s="6" t="s">
        <v>438</v>
      </c>
      <c r="B224" s="6" t="s">
        <v>439</v>
      </c>
      <c r="C224" s="13">
        <v>288950.40000000002</v>
      </c>
      <c r="D224" s="20">
        <v>0</v>
      </c>
      <c r="E224" s="10">
        <f t="shared" si="10"/>
        <v>288950.40000000002</v>
      </c>
      <c r="F224" s="13">
        <v>40571.61</v>
      </c>
      <c r="G224" s="10"/>
      <c r="H224" s="10">
        <f t="shared" si="11"/>
        <v>40571.61</v>
      </c>
    </row>
    <row r="225" spans="1:8" x14ac:dyDescent="0.25">
      <c r="A225" s="6" t="s">
        <v>440</v>
      </c>
      <c r="B225" s="6" t="s">
        <v>441</v>
      </c>
      <c r="C225" s="13">
        <v>737429.1</v>
      </c>
      <c r="D225" s="20">
        <v>0</v>
      </c>
      <c r="E225" s="10">
        <f t="shared" si="10"/>
        <v>737429.1</v>
      </c>
      <c r="F225" s="13">
        <v>198979.87</v>
      </c>
      <c r="G225" s="10"/>
      <c r="H225" s="10">
        <f t="shared" si="11"/>
        <v>198979.87</v>
      </c>
    </row>
    <row r="226" spans="1:8" x14ac:dyDescent="0.25">
      <c r="A226" s="6" t="s">
        <v>442</v>
      </c>
      <c r="B226" s="6" t="s">
        <v>443</v>
      </c>
      <c r="C226" s="13">
        <v>840098.1</v>
      </c>
      <c r="D226" s="20">
        <v>0</v>
      </c>
      <c r="E226" s="10">
        <f t="shared" si="10"/>
        <v>840098.1</v>
      </c>
      <c r="F226" s="13">
        <v>200769.8</v>
      </c>
      <c r="G226" s="10"/>
      <c r="H226" s="10">
        <f t="shared" si="11"/>
        <v>200769.8</v>
      </c>
    </row>
    <row r="227" spans="1:8" x14ac:dyDescent="0.25">
      <c r="A227" s="6" t="s">
        <v>444</v>
      </c>
      <c r="B227" s="6" t="s">
        <v>445</v>
      </c>
      <c r="C227" s="13">
        <v>366052.2</v>
      </c>
      <c r="D227" s="20">
        <v>0</v>
      </c>
      <c r="E227" s="10">
        <f t="shared" si="10"/>
        <v>366052.2</v>
      </c>
      <c r="F227" s="13">
        <v>111422.76000000001</v>
      </c>
      <c r="G227" s="10"/>
      <c r="H227" s="10">
        <f t="shared" si="11"/>
        <v>111422.76000000001</v>
      </c>
    </row>
    <row r="228" spans="1:8" x14ac:dyDescent="0.25">
      <c r="A228" s="6" t="s">
        <v>446</v>
      </c>
      <c r="B228" s="6" t="s">
        <v>447</v>
      </c>
      <c r="C228" s="13">
        <v>423860.3</v>
      </c>
      <c r="D228" s="20">
        <v>0</v>
      </c>
      <c r="E228" s="10">
        <f t="shared" si="10"/>
        <v>423860.3</v>
      </c>
      <c r="F228" s="13">
        <v>106351.31</v>
      </c>
      <c r="G228" s="10"/>
      <c r="H228" s="10">
        <f t="shared" si="11"/>
        <v>106351.31</v>
      </c>
    </row>
    <row r="229" spans="1:8" x14ac:dyDescent="0.25">
      <c r="A229" s="6" t="s">
        <v>448</v>
      </c>
      <c r="B229" s="6" t="s">
        <v>449</v>
      </c>
      <c r="C229" s="13">
        <v>206978.5</v>
      </c>
      <c r="D229" s="20">
        <v>0</v>
      </c>
      <c r="E229" s="10">
        <f t="shared" si="10"/>
        <v>206978.5</v>
      </c>
      <c r="F229" s="13">
        <v>32815.269999999997</v>
      </c>
      <c r="G229" s="10"/>
      <c r="H229" s="10">
        <f t="shared" si="11"/>
        <v>32815.269999999997</v>
      </c>
    </row>
    <row r="230" spans="1:8" x14ac:dyDescent="0.25">
      <c r="A230" s="6" t="s">
        <v>450</v>
      </c>
      <c r="B230" s="6" t="s">
        <v>451</v>
      </c>
      <c r="C230" s="13">
        <v>232926.4</v>
      </c>
      <c r="D230" s="20">
        <v>0</v>
      </c>
      <c r="E230" s="10">
        <f t="shared" si="10"/>
        <v>232926.4</v>
      </c>
      <c r="F230" s="13">
        <v>47955.040000000001</v>
      </c>
      <c r="G230" s="10"/>
      <c r="H230" s="10">
        <f t="shared" si="11"/>
        <v>47955.040000000001</v>
      </c>
    </row>
    <row r="231" spans="1:8" x14ac:dyDescent="0.25">
      <c r="A231" s="6" t="s">
        <v>452</v>
      </c>
      <c r="B231" s="6" t="s">
        <v>453</v>
      </c>
      <c r="C231" s="13">
        <v>2145366.5</v>
      </c>
      <c r="D231" s="20">
        <v>0</v>
      </c>
      <c r="E231" s="10">
        <f t="shared" si="10"/>
        <v>2145366.5</v>
      </c>
      <c r="F231" s="13">
        <v>440246.71</v>
      </c>
      <c r="G231" s="10"/>
      <c r="H231" s="10">
        <f t="shared" si="11"/>
        <v>440246.71</v>
      </c>
    </row>
    <row r="232" spans="1:8" x14ac:dyDescent="0.25">
      <c r="A232" s="6" t="s">
        <v>454</v>
      </c>
      <c r="B232" s="6" t="s">
        <v>455</v>
      </c>
      <c r="C232" s="13">
        <v>761949</v>
      </c>
      <c r="D232" s="20">
        <v>0</v>
      </c>
      <c r="E232" s="10">
        <f t="shared" si="10"/>
        <v>761949</v>
      </c>
      <c r="F232" s="13">
        <v>221577.66</v>
      </c>
      <c r="G232" s="10"/>
      <c r="H232" s="10">
        <f t="shared" si="11"/>
        <v>221577.66</v>
      </c>
    </row>
    <row r="233" spans="1:8" x14ac:dyDescent="0.25">
      <c r="A233" s="6" t="s">
        <v>456</v>
      </c>
      <c r="B233" s="6" t="s">
        <v>457</v>
      </c>
      <c r="C233" s="13">
        <v>1380279.5</v>
      </c>
      <c r="D233" s="20">
        <v>0</v>
      </c>
      <c r="E233" s="10">
        <f t="shared" si="10"/>
        <v>1380279.5</v>
      </c>
      <c r="F233" s="13">
        <v>1367725.6199999999</v>
      </c>
      <c r="G233" s="10"/>
      <c r="H233" s="10">
        <f t="shared" si="11"/>
        <v>1367725.6199999999</v>
      </c>
    </row>
    <row r="234" spans="1:8" x14ac:dyDescent="0.25">
      <c r="A234" s="6" t="s">
        <v>458</v>
      </c>
      <c r="B234" s="6" t="s">
        <v>459</v>
      </c>
      <c r="C234" s="13">
        <v>420993.8</v>
      </c>
      <c r="D234" s="20">
        <v>0</v>
      </c>
      <c r="E234" s="10">
        <f t="shared" si="10"/>
        <v>420993.8</v>
      </c>
      <c r="F234" s="13">
        <v>62125.27</v>
      </c>
      <c r="G234" s="10"/>
      <c r="H234" s="10">
        <f t="shared" si="11"/>
        <v>62125.27</v>
      </c>
    </row>
    <row r="235" spans="1:8" x14ac:dyDescent="0.25">
      <c r="A235" s="6" t="s">
        <v>460</v>
      </c>
      <c r="B235" s="6" t="s">
        <v>461</v>
      </c>
      <c r="C235" s="13">
        <v>3205654.8</v>
      </c>
      <c r="D235" s="20">
        <v>0</v>
      </c>
      <c r="E235" s="10">
        <f t="shared" si="10"/>
        <v>3205654.8</v>
      </c>
      <c r="F235" s="13">
        <v>682259.34</v>
      </c>
      <c r="G235" s="10"/>
      <c r="H235" s="10">
        <f t="shared" si="11"/>
        <v>682259.34</v>
      </c>
    </row>
    <row r="236" spans="1:8" x14ac:dyDescent="0.25">
      <c r="A236" s="6" t="s">
        <v>462</v>
      </c>
      <c r="B236" s="6" t="s">
        <v>463</v>
      </c>
      <c r="C236" s="13">
        <v>275104.59999999998</v>
      </c>
      <c r="D236" s="20">
        <v>0</v>
      </c>
      <c r="E236" s="10">
        <f t="shared" si="10"/>
        <v>275104.59999999998</v>
      </c>
      <c r="F236" s="13">
        <v>69508.710000000006</v>
      </c>
      <c r="G236" s="10"/>
      <c r="H236" s="10">
        <f t="shared" si="11"/>
        <v>69508.710000000006</v>
      </c>
    </row>
    <row r="237" spans="1:8" x14ac:dyDescent="0.25">
      <c r="A237" s="6" t="s">
        <v>464</v>
      </c>
      <c r="B237" s="6" t="s">
        <v>465</v>
      </c>
      <c r="C237" s="13">
        <v>1425091.1</v>
      </c>
      <c r="D237" s="20">
        <v>0</v>
      </c>
      <c r="E237" s="10">
        <f t="shared" si="10"/>
        <v>1425091.1</v>
      </c>
      <c r="F237" s="13">
        <v>237686.98</v>
      </c>
      <c r="G237" s="10"/>
      <c r="H237" s="10">
        <f t="shared" si="11"/>
        <v>237686.98</v>
      </c>
    </row>
    <row r="238" spans="1:8" x14ac:dyDescent="0.25">
      <c r="A238" s="6" t="s">
        <v>466</v>
      </c>
      <c r="B238" s="6" t="s">
        <v>467</v>
      </c>
      <c r="C238" s="13">
        <v>7175574.5999999996</v>
      </c>
      <c r="D238" s="20">
        <v>0</v>
      </c>
      <c r="E238" s="10">
        <f t="shared" si="10"/>
        <v>7175574.5999999996</v>
      </c>
      <c r="F238" s="13">
        <v>1654560.94</v>
      </c>
      <c r="G238" s="10"/>
      <c r="H238" s="10">
        <f t="shared" si="11"/>
        <v>1654560.94</v>
      </c>
    </row>
    <row r="239" spans="1:8" x14ac:dyDescent="0.25">
      <c r="A239" s="6" t="s">
        <v>468</v>
      </c>
      <c r="B239" s="6" t="s">
        <v>469</v>
      </c>
      <c r="C239" s="13">
        <v>505549.9</v>
      </c>
      <c r="D239" s="20">
        <v>0</v>
      </c>
      <c r="E239" s="10">
        <f t="shared" si="10"/>
        <v>505549.9</v>
      </c>
      <c r="F239" s="13">
        <v>128277.88</v>
      </c>
      <c r="G239" s="10"/>
      <c r="H239" s="10">
        <f t="shared" si="11"/>
        <v>128277.88</v>
      </c>
    </row>
    <row r="240" spans="1:8" x14ac:dyDescent="0.25">
      <c r="A240" s="6" t="s">
        <v>470</v>
      </c>
      <c r="B240" s="6" t="s">
        <v>471</v>
      </c>
      <c r="C240" s="13">
        <v>3179522.4</v>
      </c>
      <c r="D240" s="20">
        <v>0</v>
      </c>
      <c r="E240" s="10">
        <f t="shared" si="10"/>
        <v>3179522.4</v>
      </c>
      <c r="F240" s="13">
        <v>534217.71</v>
      </c>
      <c r="G240" s="10"/>
      <c r="H240" s="10">
        <f t="shared" si="11"/>
        <v>534217.71</v>
      </c>
    </row>
    <row r="241" spans="1:8" x14ac:dyDescent="0.25">
      <c r="A241" s="6" t="s">
        <v>472</v>
      </c>
      <c r="B241" s="6" t="s">
        <v>473</v>
      </c>
      <c r="C241" s="13">
        <v>1164369.8999999999</v>
      </c>
      <c r="D241" s="20">
        <v>0</v>
      </c>
      <c r="E241" s="10">
        <f t="shared" si="10"/>
        <v>1164369.8999999999</v>
      </c>
      <c r="F241" s="13">
        <v>285567.45</v>
      </c>
      <c r="G241" s="10"/>
      <c r="H241" s="10">
        <f t="shared" si="11"/>
        <v>285567.45</v>
      </c>
    </row>
    <row r="242" spans="1:8" x14ac:dyDescent="0.25">
      <c r="A242" s="6" t="s">
        <v>474</v>
      </c>
      <c r="B242" s="6" t="s">
        <v>475</v>
      </c>
      <c r="C242" s="13">
        <v>904482</v>
      </c>
      <c r="D242" s="20">
        <v>0</v>
      </c>
      <c r="E242" s="10">
        <f t="shared" si="10"/>
        <v>904482</v>
      </c>
      <c r="F242" s="13">
        <v>102323.98000000001</v>
      </c>
      <c r="G242" s="10"/>
      <c r="H242" s="10">
        <f t="shared" si="11"/>
        <v>102323.98000000001</v>
      </c>
    </row>
    <row r="243" spans="1:8" x14ac:dyDescent="0.25">
      <c r="A243" s="6" t="s">
        <v>476</v>
      </c>
      <c r="B243" s="6" t="s">
        <v>477</v>
      </c>
      <c r="C243" s="13">
        <v>367087.5</v>
      </c>
      <c r="D243" s="20">
        <v>0</v>
      </c>
      <c r="E243" s="10">
        <f t="shared" si="10"/>
        <v>367087.5</v>
      </c>
      <c r="F243" s="13">
        <v>116941.69</v>
      </c>
      <c r="G243" s="10"/>
      <c r="H243" s="10">
        <f t="shared" si="11"/>
        <v>116941.69</v>
      </c>
    </row>
    <row r="244" spans="1:8" x14ac:dyDescent="0.25">
      <c r="A244" s="6" t="s">
        <v>478</v>
      </c>
      <c r="B244" s="6" t="s">
        <v>479</v>
      </c>
      <c r="C244" s="13">
        <v>310429.7</v>
      </c>
      <c r="D244" s="20">
        <v>0</v>
      </c>
      <c r="E244" s="10">
        <f t="shared" si="10"/>
        <v>310429.7</v>
      </c>
      <c r="F244" s="13">
        <v>74132.679999999993</v>
      </c>
      <c r="G244" s="10"/>
      <c r="H244" s="10">
        <f t="shared" si="11"/>
        <v>74132.679999999993</v>
      </c>
    </row>
    <row r="245" spans="1:8" x14ac:dyDescent="0.25">
      <c r="A245" s="6" t="s">
        <v>480</v>
      </c>
      <c r="B245" s="6" t="s">
        <v>481</v>
      </c>
      <c r="C245" s="13">
        <v>438432.2</v>
      </c>
      <c r="D245" s="20">
        <v>0</v>
      </c>
      <c r="E245" s="10">
        <f t="shared" si="10"/>
        <v>438432.2</v>
      </c>
      <c r="F245" s="13">
        <v>74580.160000000003</v>
      </c>
      <c r="G245" s="10"/>
      <c r="H245" s="10">
        <f t="shared" si="11"/>
        <v>74580.160000000003</v>
      </c>
    </row>
    <row r="246" spans="1:8" x14ac:dyDescent="0.25">
      <c r="A246" s="6" t="s">
        <v>482</v>
      </c>
      <c r="B246" s="6" t="s">
        <v>483</v>
      </c>
      <c r="C246" s="13">
        <v>1335428.3999999999</v>
      </c>
      <c r="D246" s="20">
        <v>0</v>
      </c>
      <c r="E246" s="10">
        <f t="shared" si="10"/>
        <v>1335428.3999999999</v>
      </c>
      <c r="F246" s="13">
        <v>205020.87</v>
      </c>
      <c r="G246" s="10"/>
      <c r="H246" s="10">
        <f t="shared" si="11"/>
        <v>205020.87</v>
      </c>
    </row>
    <row r="247" spans="1:8" x14ac:dyDescent="0.25">
      <c r="A247" s="6" t="s">
        <v>484</v>
      </c>
      <c r="B247" s="6" t="s">
        <v>485</v>
      </c>
      <c r="C247" s="13">
        <v>364312.2</v>
      </c>
      <c r="D247" s="20">
        <v>0</v>
      </c>
      <c r="E247" s="10">
        <f t="shared" si="10"/>
        <v>364312.2</v>
      </c>
      <c r="F247" s="13">
        <v>77115.89</v>
      </c>
      <c r="G247" s="10"/>
      <c r="H247" s="10">
        <f t="shared" si="11"/>
        <v>77115.89</v>
      </c>
    </row>
    <row r="248" spans="1:8" x14ac:dyDescent="0.25">
      <c r="A248" s="6" t="s">
        <v>486</v>
      </c>
      <c r="B248" s="6" t="s">
        <v>487</v>
      </c>
      <c r="C248" s="13">
        <v>4977664.2</v>
      </c>
      <c r="D248" s="20">
        <v>0</v>
      </c>
      <c r="E248" s="10">
        <f t="shared" si="10"/>
        <v>4977664.2</v>
      </c>
      <c r="F248" s="13">
        <v>927478.92</v>
      </c>
      <c r="G248" s="10"/>
      <c r="H248" s="10">
        <f t="shared" si="11"/>
        <v>927478.92</v>
      </c>
    </row>
    <row r="249" spans="1:8" x14ac:dyDescent="0.25">
      <c r="A249" s="6" t="s">
        <v>488</v>
      </c>
      <c r="B249" s="6" t="s">
        <v>489</v>
      </c>
      <c r="C249" s="13">
        <v>348671</v>
      </c>
      <c r="D249" s="20">
        <v>0</v>
      </c>
      <c r="E249" s="10">
        <f t="shared" si="10"/>
        <v>348671</v>
      </c>
      <c r="F249" s="13">
        <v>147295.82</v>
      </c>
      <c r="G249" s="10"/>
      <c r="H249" s="10">
        <f t="shared" si="11"/>
        <v>147295.82</v>
      </c>
    </row>
    <row r="250" spans="1:8" x14ac:dyDescent="0.25">
      <c r="A250" s="6" t="s">
        <v>490</v>
      </c>
      <c r="B250" s="6" t="s">
        <v>491</v>
      </c>
      <c r="C250" s="13">
        <v>857067.8</v>
      </c>
      <c r="D250" s="20">
        <v>0</v>
      </c>
      <c r="E250" s="10">
        <f t="shared" si="10"/>
        <v>857067.8</v>
      </c>
      <c r="F250" s="13">
        <v>293398.36</v>
      </c>
      <c r="G250" s="10"/>
      <c r="H250" s="10">
        <f t="shared" si="11"/>
        <v>293398.36</v>
      </c>
    </row>
    <row r="251" spans="1:8" x14ac:dyDescent="0.25">
      <c r="A251" s="6" t="s">
        <v>492</v>
      </c>
      <c r="B251" s="6" t="s">
        <v>493</v>
      </c>
      <c r="C251" s="13">
        <v>368049.1</v>
      </c>
      <c r="D251" s="20">
        <v>0</v>
      </c>
      <c r="E251" s="10">
        <f t="shared" si="10"/>
        <v>368049.1</v>
      </c>
      <c r="F251" s="13">
        <v>98744.13</v>
      </c>
      <c r="G251" s="10"/>
      <c r="H251" s="10">
        <f t="shared" si="11"/>
        <v>98744.13</v>
      </c>
    </row>
    <row r="252" spans="1:8" x14ac:dyDescent="0.25">
      <c r="A252" s="6" t="s">
        <v>494</v>
      </c>
      <c r="B252" s="6" t="s">
        <v>495</v>
      </c>
      <c r="C252" s="13">
        <v>355293.5</v>
      </c>
      <c r="D252" s="20">
        <v>0</v>
      </c>
      <c r="E252" s="10">
        <f t="shared" si="10"/>
        <v>355293.5</v>
      </c>
      <c r="F252" s="13">
        <v>45568.480000000003</v>
      </c>
      <c r="G252" s="10"/>
      <c r="H252" s="10">
        <f t="shared" si="11"/>
        <v>45568.480000000003</v>
      </c>
    </row>
    <row r="253" spans="1:8" x14ac:dyDescent="0.25">
      <c r="A253" s="6" t="s">
        <v>496</v>
      </c>
      <c r="B253" s="6" t="s">
        <v>497</v>
      </c>
      <c r="C253" s="13">
        <v>149071.5</v>
      </c>
      <c r="D253" s="20">
        <v>0</v>
      </c>
      <c r="E253" s="10">
        <f t="shared" si="10"/>
        <v>149071.5</v>
      </c>
      <c r="F253" s="13">
        <v>120745.28</v>
      </c>
      <c r="G253" s="10"/>
      <c r="H253" s="10">
        <f t="shared" si="11"/>
        <v>120745.28</v>
      </c>
    </row>
    <row r="254" spans="1:8" x14ac:dyDescent="0.25">
      <c r="A254" s="6" t="s">
        <v>498</v>
      </c>
      <c r="B254" s="6" t="s">
        <v>499</v>
      </c>
      <c r="C254" s="13">
        <v>6192994.4000000004</v>
      </c>
      <c r="D254" s="20">
        <v>0</v>
      </c>
      <c r="E254" s="10">
        <f t="shared" si="10"/>
        <v>6192994.4000000004</v>
      </c>
      <c r="F254" s="13">
        <v>1161287.73</v>
      </c>
      <c r="G254" s="10"/>
      <c r="H254" s="10">
        <f t="shared" si="11"/>
        <v>1161287.73</v>
      </c>
    </row>
    <row r="255" spans="1:8" x14ac:dyDescent="0.25">
      <c r="A255" s="6" t="s">
        <v>500</v>
      </c>
      <c r="B255" s="6" t="s">
        <v>501</v>
      </c>
      <c r="C255" s="13">
        <v>1166663.1000000001</v>
      </c>
      <c r="D255" s="20">
        <v>0</v>
      </c>
      <c r="E255" s="10">
        <f t="shared" si="10"/>
        <v>1166663.1000000001</v>
      </c>
      <c r="F255" s="13">
        <v>285716.61</v>
      </c>
      <c r="G255" s="10"/>
      <c r="H255" s="10">
        <f t="shared" si="11"/>
        <v>285716.61</v>
      </c>
    </row>
    <row r="256" spans="1:8" x14ac:dyDescent="0.25">
      <c r="A256" s="6" t="s">
        <v>502</v>
      </c>
      <c r="B256" s="6" t="s">
        <v>503</v>
      </c>
      <c r="C256" s="13">
        <v>342037</v>
      </c>
      <c r="D256" s="20">
        <v>0</v>
      </c>
      <c r="E256" s="10">
        <f t="shared" si="10"/>
        <v>342037</v>
      </c>
      <c r="F256" s="13">
        <v>92404.82</v>
      </c>
      <c r="G256" s="10"/>
      <c r="H256" s="10">
        <f t="shared" si="11"/>
        <v>92404.82</v>
      </c>
    </row>
    <row r="257" spans="1:8" x14ac:dyDescent="0.25">
      <c r="A257" s="6" t="s">
        <v>504</v>
      </c>
      <c r="B257" s="6" t="s">
        <v>505</v>
      </c>
      <c r="C257" s="13">
        <v>423650.4</v>
      </c>
      <c r="D257" s="20">
        <v>0</v>
      </c>
      <c r="E257" s="10">
        <f t="shared" si="10"/>
        <v>423650.4</v>
      </c>
      <c r="F257" s="13">
        <v>90764.06</v>
      </c>
      <c r="G257" s="10"/>
      <c r="H257" s="10">
        <f t="shared" si="11"/>
        <v>90764.06</v>
      </c>
    </row>
    <row r="258" spans="1:8" x14ac:dyDescent="0.25">
      <c r="A258" s="6" t="s">
        <v>506</v>
      </c>
      <c r="B258" s="6" t="s">
        <v>507</v>
      </c>
      <c r="C258" s="13">
        <v>882630.4</v>
      </c>
      <c r="D258" s="20">
        <v>0</v>
      </c>
      <c r="E258" s="10">
        <f t="shared" si="10"/>
        <v>882630.4</v>
      </c>
      <c r="F258" s="13">
        <v>177799.11</v>
      </c>
      <c r="G258" s="10"/>
      <c r="H258" s="10">
        <f t="shared" si="11"/>
        <v>177799.11</v>
      </c>
    </row>
    <row r="259" spans="1:8" x14ac:dyDescent="0.25">
      <c r="A259" s="6" t="s">
        <v>508</v>
      </c>
      <c r="B259" s="6" t="s">
        <v>509</v>
      </c>
      <c r="C259" s="13">
        <v>1181070</v>
      </c>
      <c r="D259" s="20">
        <v>0</v>
      </c>
      <c r="E259" s="10">
        <f t="shared" si="10"/>
        <v>1181070</v>
      </c>
      <c r="F259" s="13">
        <v>150726.51</v>
      </c>
      <c r="G259" s="10"/>
      <c r="H259" s="10">
        <f t="shared" si="11"/>
        <v>150726.51</v>
      </c>
    </row>
    <row r="260" spans="1:8" x14ac:dyDescent="0.25">
      <c r="A260" s="6" t="s">
        <v>510</v>
      </c>
      <c r="B260" s="6" t="s">
        <v>511</v>
      </c>
      <c r="C260" s="13">
        <v>1319621.3999999999</v>
      </c>
      <c r="D260" s="20">
        <v>0</v>
      </c>
      <c r="E260" s="10">
        <f t="shared" si="10"/>
        <v>1319621.3999999999</v>
      </c>
      <c r="F260" s="13">
        <v>239178.58</v>
      </c>
      <c r="G260" s="10"/>
      <c r="H260" s="10">
        <f t="shared" si="11"/>
        <v>239178.58</v>
      </c>
    </row>
    <row r="261" spans="1:8" x14ac:dyDescent="0.25">
      <c r="A261" s="6" t="s">
        <v>512</v>
      </c>
      <c r="B261" s="6" t="s">
        <v>513</v>
      </c>
      <c r="C261" s="13">
        <v>758517.8</v>
      </c>
      <c r="D261" s="20">
        <v>0</v>
      </c>
      <c r="E261" s="10">
        <f t="shared" si="10"/>
        <v>758517.8</v>
      </c>
      <c r="F261" s="13">
        <v>147444.98000000001</v>
      </c>
      <c r="G261" s="10"/>
      <c r="H261" s="10">
        <f t="shared" si="11"/>
        <v>147444.98000000001</v>
      </c>
    </row>
    <row r="262" spans="1:8" x14ac:dyDescent="0.25">
      <c r="A262" s="6" t="s">
        <v>514</v>
      </c>
      <c r="B262" s="6" t="s">
        <v>515</v>
      </c>
      <c r="C262" s="13">
        <v>159949.1</v>
      </c>
      <c r="D262" s="20">
        <v>0</v>
      </c>
      <c r="E262" s="10">
        <f t="shared" si="10"/>
        <v>159949.1</v>
      </c>
      <c r="F262" s="13">
        <v>17078.850000000002</v>
      </c>
      <c r="G262" s="10"/>
      <c r="H262" s="10">
        <f t="shared" si="11"/>
        <v>17078.850000000002</v>
      </c>
    </row>
    <row r="263" spans="1:8" x14ac:dyDescent="0.25">
      <c r="A263" s="6" t="s">
        <v>516</v>
      </c>
      <c r="B263" s="6" t="s">
        <v>517</v>
      </c>
      <c r="C263" s="13">
        <v>448165.3</v>
      </c>
      <c r="D263" s="20">
        <v>0</v>
      </c>
      <c r="E263" s="10">
        <f t="shared" si="10"/>
        <v>448165.3</v>
      </c>
      <c r="F263" s="13">
        <v>78458.33</v>
      </c>
      <c r="G263" s="10"/>
      <c r="H263" s="10">
        <f t="shared" si="11"/>
        <v>78458.33</v>
      </c>
    </row>
    <row r="264" spans="1:8" x14ac:dyDescent="0.25">
      <c r="A264" s="6" t="s">
        <v>518</v>
      </c>
      <c r="B264" s="6" t="s">
        <v>519</v>
      </c>
      <c r="C264" s="13">
        <v>307561</v>
      </c>
      <c r="D264" s="20">
        <v>0</v>
      </c>
      <c r="E264" s="10">
        <f t="shared" ref="E264:E327" si="12">C264-D264</f>
        <v>307561</v>
      </c>
      <c r="F264" s="13">
        <v>52056.95</v>
      </c>
      <c r="G264" s="10"/>
      <c r="H264" s="10">
        <f t="shared" ref="H264:H327" si="13">F264-G264</f>
        <v>52056.95</v>
      </c>
    </row>
    <row r="265" spans="1:8" x14ac:dyDescent="0.25">
      <c r="A265" s="6" t="s">
        <v>520</v>
      </c>
      <c r="B265" s="6" t="s">
        <v>521</v>
      </c>
      <c r="C265" s="13">
        <v>942969.4</v>
      </c>
      <c r="D265" s="20">
        <v>0</v>
      </c>
      <c r="E265" s="10">
        <f t="shared" si="12"/>
        <v>942969.4</v>
      </c>
      <c r="F265" s="13">
        <v>159750.71</v>
      </c>
      <c r="G265" s="10"/>
      <c r="H265" s="10">
        <f t="shared" si="13"/>
        <v>159750.71</v>
      </c>
    </row>
    <row r="266" spans="1:8" x14ac:dyDescent="0.25">
      <c r="A266" s="6" t="s">
        <v>522</v>
      </c>
      <c r="B266" s="6" t="s">
        <v>523</v>
      </c>
      <c r="C266" s="13">
        <v>727339.7</v>
      </c>
      <c r="D266" s="20">
        <v>0</v>
      </c>
      <c r="E266" s="10">
        <f t="shared" si="12"/>
        <v>727339.7</v>
      </c>
      <c r="F266" s="13">
        <v>163405.14000000001</v>
      </c>
      <c r="G266" s="10"/>
      <c r="H266" s="10">
        <f t="shared" si="13"/>
        <v>163405.14000000001</v>
      </c>
    </row>
    <row r="267" spans="1:8" x14ac:dyDescent="0.25">
      <c r="A267" s="6" t="s">
        <v>524</v>
      </c>
      <c r="B267" s="6" t="s">
        <v>525</v>
      </c>
      <c r="C267" s="13">
        <v>2089515.6</v>
      </c>
      <c r="D267" s="20">
        <v>0</v>
      </c>
      <c r="E267" s="10">
        <f t="shared" si="12"/>
        <v>2089515.6</v>
      </c>
      <c r="F267" s="13">
        <v>516989.69</v>
      </c>
      <c r="G267" s="10"/>
      <c r="H267" s="10">
        <f t="shared" si="13"/>
        <v>516989.69</v>
      </c>
    </row>
    <row r="268" spans="1:8" x14ac:dyDescent="0.25">
      <c r="A268" s="6" t="s">
        <v>526</v>
      </c>
      <c r="B268" s="6" t="s">
        <v>527</v>
      </c>
      <c r="C268" s="13">
        <v>338971.7</v>
      </c>
      <c r="D268" s="20">
        <v>0</v>
      </c>
      <c r="E268" s="10">
        <f t="shared" si="12"/>
        <v>338971.7</v>
      </c>
      <c r="F268" s="13">
        <v>73908.94</v>
      </c>
      <c r="G268" s="10"/>
      <c r="H268" s="10">
        <f t="shared" si="13"/>
        <v>73908.94</v>
      </c>
    </row>
    <row r="269" spans="1:8" x14ac:dyDescent="0.25">
      <c r="A269" s="6" t="s">
        <v>528</v>
      </c>
      <c r="B269" s="6" t="s">
        <v>529</v>
      </c>
      <c r="C269" s="13">
        <v>1768015.2</v>
      </c>
      <c r="D269" s="20">
        <v>0</v>
      </c>
      <c r="E269" s="10">
        <f t="shared" si="12"/>
        <v>1768015.2</v>
      </c>
      <c r="F269" s="13">
        <v>237463.24</v>
      </c>
      <c r="G269" s="10"/>
      <c r="H269" s="10">
        <f t="shared" si="13"/>
        <v>237463.24</v>
      </c>
    </row>
    <row r="270" spans="1:8" x14ac:dyDescent="0.25">
      <c r="A270" s="6" t="s">
        <v>530</v>
      </c>
      <c r="B270" s="6" t="s">
        <v>531</v>
      </c>
      <c r="C270" s="13">
        <v>873124.6</v>
      </c>
      <c r="D270" s="20">
        <v>0</v>
      </c>
      <c r="E270" s="10">
        <f t="shared" si="12"/>
        <v>873124.6</v>
      </c>
      <c r="F270" s="13">
        <v>161764.37</v>
      </c>
      <c r="G270" s="10"/>
      <c r="H270" s="10">
        <f t="shared" si="13"/>
        <v>161764.37</v>
      </c>
    </row>
    <row r="271" spans="1:8" x14ac:dyDescent="0.25">
      <c r="A271" s="6" t="s">
        <v>532</v>
      </c>
      <c r="B271" s="6" t="s">
        <v>533</v>
      </c>
      <c r="C271" s="13">
        <v>1929067.8</v>
      </c>
      <c r="D271" s="20">
        <v>0</v>
      </c>
      <c r="E271" s="10">
        <f t="shared" si="12"/>
        <v>1929067.8</v>
      </c>
      <c r="F271" s="13">
        <v>500507.48</v>
      </c>
      <c r="G271" s="10"/>
      <c r="H271" s="10">
        <f t="shared" si="13"/>
        <v>500507.48</v>
      </c>
    </row>
    <row r="272" spans="1:8" x14ac:dyDescent="0.25">
      <c r="A272" s="6" t="s">
        <v>534</v>
      </c>
      <c r="B272" s="6" t="s">
        <v>535</v>
      </c>
      <c r="C272" s="13">
        <v>2043975.3</v>
      </c>
      <c r="D272" s="20">
        <v>0</v>
      </c>
      <c r="E272" s="10">
        <f t="shared" si="12"/>
        <v>2043975.3</v>
      </c>
      <c r="F272" s="13">
        <v>637734.98</v>
      </c>
      <c r="G272" s="10"/>
      <c r="H272" s="10">
        <f t="shared" si="13"/>
        <v>637734.98</v>
      </c>
    </row>
    <row r="273" spans="1:8" x14ac:dyDescent="0.25">
      <c r="A273" s="6" t="s">
        <v>536</v>
      </c>
      <c r="B273" s="6" t="s">
        <v>537</v>
      </c>
      <c r="C273" s="13">
        <v>130421.5</v>
      </c>
      <c r="D273" s="20">
        <v>0</v>
      </c>
      <c r="E273" s="10">
        <f t="shared" si="12"/>
        <v>130421.5</v>
      </c>
      <c r="F273" s="13">
        <v>18272.14</v>
      </c>
      <c r="G273" s="10"/>
      <c r="H273" s="10">
        <f t="shared" si="13"/>
        <v>18272.14</v>
      </c>
    </row>
    <row r="274" spans="1:8" x14ac:dyDescent="0.25">
      <c r="A274" s="6" t="s">
        <v>538</v>
      </c>
      <c r="B274" s="6" t="s">
        <v>539</v>
      </c>
      <c r="C274" s="13">
        <v>222558.9</v>
      </c>
      <c r="D274" s="20">
        <v>0</v>
      </c>
      <c r="E274" s="10">
        <f t="shared" si="12"/>
        <v>222558.9</v>
      </c>
      <c r="F274" s="13">
        <v>85692.61</v>
      </c>
      <c r="G274" s="10"/>
      <c r="H274" s="10">
        <f t="shared" si="13"/>
        <v>85692.61</v>
      </c>
    </row>
    <row r="275" spans="1:8" x14ac:dyDescent="0.25">
      <c r="A275" s="6" t="s">
        <v>540</v>
      </c>
      <c r="B275" s="6" t="s">
        <v>541</v>
      </c>
      <c r="C275" s="13">
        <v>1067216</v>
      </c>
      <c r="D275" s="20">
        <v>0</v>
      </c>
      <c r="E275" s="10">
        <f t="shared" si="12"/>
        <v>1067216</v>
      </c>
      <c r="F275" s="13">
        <v>321664.24</v>
      </c>
      <c r="G275" s="10"/>
      <c r="H275" s="10">
        <f t="shared" si="13"/>
        <v>321664.24</v>
      </c>
    </row>
    <row r="276" spans="1:8" x14ac:dyDescent="0.25">
      <c r="A276" s="6" t="s">
        <v>542</v>
      </c>
      <c r="B276" s="6" t="s">
        <v>543</v>
      </c>
      <c r="C276" s="13">
        <v>763300.3</v>
      </c>
      <c r="D276" s="20">
        <v>0</v>
      </c>
      <c r="E276" s="10">
        <f t="shared" si="12"/>
        <v>763300.3</v>
      </c>
      <c r="F276" s="13">
        <v>97774.590000000011</v>
      </c>
      <c r="G276" s="10"/>
      <c r="H276" s="10">
        <f t="shared" si="13"/>
        <v>97774.590000000011</v>
      </c>
    </row>
    <row r="277" spans="1:8" x14ac:dyDescent="0.25">
      <c r="A277" s="6" t="s">
        <v>544</v>
      </c>
      <c r="B277" s="6" t="s">
        <v>545</v>
      </c>
      <c r="C277" s="13">
        <v>1585218.2</v>
      </c>
      <c r="D277" s="20">
        <v>0</v>
      </c>
      <c r="E277" s="10">
        <f t="shared" si="12"/>
        <v>1585218.2</v>
      </c>
      <c r="F277" s="13">
        <v>238209.04</v>
      </c>
      <c r="G277" s="10"/>
      <c r="H277" s="10">
        <f t="shared" si="13"/>
        <v>238209.04</v>
      </c>
    </row>
    <row r="278" spans="1:8" x14ac:dyDescent="0.25">
      <c r="A278" s="6" t="s">
        <v>546</v>
      </c>
      <c r="B278" s="6" t="s">
        <v>547</v>
      </c>
      <c r="C278" s="13">
        <v>2025689.9</v>
      </c>
      <c r="D278" s="20">
        <v>0</v>
      </c>
      <c r="E278" s="10">
        <f t="shared" si="12"/>
        <v>2025689.9</v>
      </c>
      <c r="F278" s="13">
        <v>466275.18</v>
      </c>
      <c r="G278" s="10"/>
      <c r="H278" s="10">
        <f t="shared" si="13"/>
        <v>466275.18</v>
      </c>
    </row>
    <row r="279" spans="1:8" x14ac:dyDescent="0.25">
      <c r="A279" s="6" t="s">
        <v>548</v>
      </c>
      <c r="B279" s="6" t="s">
        <v>549</v>
      </c>
      <c r="C279" s="13">
        <v>1700475.6</v>
      </c>
      <c r="D279" s="20">
        <v>0</v>
      </c>
      <c r="E279" s="10">
        <f t="shared" si="12"/>
        <v>1700475.6</v>
      </c>
      <c r="F279" s="13">
        <v>284747.06</v>
      </c>
      <c r="G279" s="10"/>
      <c r="H279" s="10">
        <f t="shared" si="13"/>
        <v>284747.06</v>
      </c>
    </row>
    <row r="280" spans="1:8" x14ac:dyDescent="0.25">
      <c r="A280" s="6" t="s">
        <v>550</v>
      </c>
      <c r="B280" s="6" t="s">
        <v>551</v>
      </c>
      <c r="C280" s="13">
        <v>597564</v>
      </c>
      <c r="D280" s="20">
        <v>0</v>
      </c>
      <c r="E280" s="10">
        <f t="shared" si="12"/>
        <v>597564</v>
      </c>
      <c r="F280" s="13">
        <v>99042.450000000012</v>
      </c>
      <c r="G280" s="10"/>
      <c r="H280" s="10">
        <f t="shared" si="13"/>
        <v>99042.450000000012</v>
      </c>
    </row>
    <row r="281" spans="1:8" x14ac:dyDescent="0.25">
      <c r="A281" s="6" t="s">
        <v>552</v>
      </c>
      <c r="B281" s="6" t="s">
        <v>553</v>
      </c>
      <c r="C281" s="13">
        <v>2324368.7999999998</v>
      </c>
      <c r="D281" s="20">
        <v>0</v>
      </c>
      <c r="E281" s="10">
        <f t="shared" si="12"/>
        <v>2324368.7999999998</v>
      </c>
      <c r="F281" s="13">
        <v>543391.06999999995</v>
      </c>
      <c r="G281" s="10"/>
      <c r="H281" s="10">
        <f t="shared" si="13"/>
        <v>543391.06999999995</v>
      </c>
    </row>
    <row r="282" spans="1:8" x14ac:dyDescent="0.25">
      <c r="A282" s="6" t="s">
        <v>554</v>
      </c>
      <c r="B282" s="6" t="s">
        <v>555</v>
      </c>
      <c r="C282" s="13">
        <v>456160</v>
      </c>
      <c r="D282" s="20">
        <v>0</v>
      </c>
      <c r="E282" s="10">
        <f t="shared" si="12"/>
        <v>456160</v>
      </c>
      <c r="F282" s="13">
        <v>51534.89</v>
      </c>
      <c r="G282" s="10"/>
      <c r="H282" s="10">
        <f t="shared" si="13"/>
        <v>51534.89</v>
      </c>
    </row>
    <row r="283" spans="1:8" x14ac:dyDescent="0.25">
      <c r="A283" s="6" t="s">
        <v>556</v>
      </c>
      <c r="B283" s="6" t="s">
        <v>557</v>
      </c>
      <c r="C283" s="13">
        <v>4690879</v>
      </c>
      <c r="D283" s="20">
        <v>0</v>
      </c>
      <c r="E283" s="10">
        <f t="shared" si="12"/>
        <v>4690879</v>
      </c>
      <c r="F283" s="13">
        <v>921065.02</v>
      </c>
      <c r="G283" s="10"/>
      <c r="H283" s="10">
        <f t="shared" si="13"/>
        <v>921065.02</v>
      </c>
    </row>
    <row r="284" spans="1:8" x14ac:dyDescent="0.25">
      <c r="A284" s="6" t="s">
        <v>558</v>
      </c>
      <c r="B284" s="6" t="s">
        <v>559</v>
      </c>
      <c r="C284" s="13">
        <v>9320029.8000000007</v>
      </c>
      <c r="D284" s="20">
        <v>0</v>
      </c>
      <c r="E284" s="10">
        <f t="shared" si="12"/>
        <v>9320029.8000000007</v>
      </c>
      <c r="F284" s="13">
        <v>2884909.9</v>
      </c>
      <c r="G284" s="10"/>
      <c r="H284" s="10">
        <f t="shared" si="13"/>
        <v>2884909.9</v>
      </c>
    </row>
    <row r="285" spans="1:8" x14ac:dyDescent="0.25">
      <c r="A285" s="6" t="s">
        <v>560</v>
      </c>
      <c r="B285" s="6" t="s">
        <v>561</v>
      </c>
      <c r="C285" s="13">
        <v>987868</v>
      </c>
      <c r="D285" s="20">
        <v>0</v>
      </c>
      <c r="E285" s="10">
        <f t="shared" si="12"/>
        <v>987868</v>
      </c>
      <c r="F285" s="13">
        <v>218669.04</v>
      </c>
      <c r="G285" s="10"/>
      <c r="H285" s="10">
        <f t="shared" si="13"/>
        <v>218669.04</v>
      </c>
    </row>
    <row r="286" spans="1:8" x14ac:dyDescent="0.25">
      <c r="A286" s="6" t="s">
        <v>562</v>
      </c>
      <c r="B286" s="6" t="s">
        <v>563</v>
      </c>
      <c r="C286" s="13">
        <v>425616.3</v>
      </c>
      <c r="D286" s="20">
        <v>0</v>
      </c>
      <c r="E286" s="10">
        <f t="shared" si="12"/>
        <v>425616.3</v>
      </c>
      <c r="F286" s="13">
        <v>149980.71</v>
      </c>
      <c r="G286" s="10"/>
      <c r="H286" s="10">
        <f t="shared" si="13"/>
        <v>149980.71</v>
      </c>
    </row>
    <row r="287" spans="1:8" x14ac:dyDescent="0.25">
      <c r="A287" s="6" t="s">
        <v>564</v>
      </c>
      <c r="B287" s="6" t="s">
        <v>565</v>
      </c>
      <c r="C287" s="13">
        <v>276824.90000000002</v>
      </c>
      <c r="D287" s="20">
        <v>0</v>
      </c>
      <c r="E287" s="10">
        <f t="shared" si="12"/>
        <v>276824.90000000002</v>
      </c>
      <c r="F287" s="13">
        <v>22746.95</v>
      </c>
      <c r="G287" s="10"/>
      <c r="H287" s="10">
        <f t="shared" si="13"/>
        <v>22746.95</v>
      </c>
    </row>
    <row r="288" spans="1:8" x14ac:dyDescent="0.25">
      <c r="A288" s="6" t="s">
        <v>566</v>
      </c>
      <c r="B288" s="6" t="s">
        <v>567</v>
      </c>
      <c r="C288" s="13">
        <v>399402.4</v>
      </c>
      <c r="D288" s="20">
        <v>0</v>
      </c>
      <c r="E288" s="10">
        <f t="shared" si="12"/>
        <v>399402.4</v>
      </c>
      <c r="F288" s="13">
        <v>48700.84</v>
      </c>
      <c r="G288" s="10"/>
      <c r="H288" s="10">
        <f t="shared" si="13"/>
        <v>48700.84</v>
      </c>
    </row>
    <row r="289" spans="1:8" x14ac:dyDescent="0.25">
      <c r="A289" s="6" t="s">
        <v>568</v>
      </c>
      <c r="B289" s="6" t="s">
        <v>569</v>
      </c>
      <c r="C289" s="13">
        <v>299570.2</v>
      </c>
      <c r="D289" s="20">
        <v>0</v>
      </c>
      <c r="E289" s="10">
        <f t="shared" si="12"/>
        <v>299570.2</v>
      </c>
      <c r="F289" s="13">
        <v>77861.69</v>
      </c>
      <c r="G289" s="10"/>
      <c r="H289" s="10">
        <f t="shared" si="13"/>
        <v>77861.69</v>
      </c>
    </row>
    <row r="290" spans="1:8" x14ac:dyDescent="0.25">
      <c r="A290" s="6" t="s">
        <v>570</v>
      </c>
      <c r="B290" s="6" t="s">
        <v>571</v>
      </c>
      <c r="C290" s="13">
        <v>1364704.8</v>
      </c>
      <c r="D290" s="20">
        <v>0</v>
      </c>
      <c r="E290" s="10">
        <f t="shared" si="12"/>
        <v>1364704.8</v>
      </c>
      <c r="F290" s="13">
        <v>234256.28999999998</v>
      </c>
      <c r="G290" s="10"/>
      <c r="H290" s="10">
        <f t="shared" si="13"/>
        <v>234256.28999999998</v>
      </c>
    </row>
    <row r="291" spans="1:8" x14ac:dyDescent="0.25">
      <c r="A291" s="6" t="s">
        <v>572</v>
      </c>
      <c r="B291" s="6" t="s">
        <v>573</v>
      </c>
      <c r="C291" s="13">
        <v>738965.9</v>
      </c>
      <c r="D291" s="20">
        <v>0</v>
      </c>
      <c r="E291" s="10">
        <f t="shared" si="12"/>
        <v>738965.9</v>
      </c>
      <c r="F291" s="13">
        <v>273560.03999999998</v>
      </c>
      <c r="G291" s="10"/>
      <c r="H291" s="10">
        <f t="shared" si="13"/>
        <v>273560.03999999998</v>
      </c>
    </row>
    <row r="292" spans="1:8" x14ac:dyDescent="0.25">
      <c r="A292" s="6" t="s">
        <v>574</v>
      </c>
      <c r="B292" s="6" t="s">
        <v>575</v>
      </c>
      <c r="C292" s="13">
        <v>819336.5</v>
      </c>
      <c r="D292" s="20">
        <v>0</v>
      </c>
      <c r="E292" s="10">
        <f t="shared" si="12"/>
        <v>819336.5</v>
      </c>
      <c r="F292" s="13">
        <v>231198.51</v>
      </c>
      <c r="G292" s="10"/>
      <c r="H292" s="10">
        <f t="shared" si="13"/>
        <v>231198.51</v>
      </c>
    </row>
    <row r="293" spans="1:8" x14ac:dyDescent="0.25">
      <c r="A293" s="6" t="s">
        <v>576</v>
      </c>
      <c r="B293" s="6" t="s">
        <v>577</v>
      </c>
      <c r="C293" s="13">
        <v>242603.9</v>
      </c>
      <c r="D293" s="20">
        <v>0</v>
      </c>
      <c r="E293" s="10">
        <f t="shared" si="12"/>
        <v>242603.9</v>
      </c>
      <c r="F293" s="13">
        <v>22896.11</v>
      </c>
      <c r="G293" s="10"/>
      <c r="H293" s="10">
        <f t="shared" si="13"/>
        <v>22896.11</v>
      </c>
    </row>
    <row r="294" spans="1:8" x14ac:dyDescent="0.25">
      <c r="A294" s="6" t="s">
        <v>578</v>
      </c>
      <c r="B294" s="6" t="s">
        <v>579</v>
      </c>
      <c r="C294" s="13">
        <v>245878.8</v>
      </c>
      <c r="D294" s="20">
        <v>0</v>
      </c>
      <c r="E294" s="10">
        <f t="shared" si="12"/>
        <v>245878.8</v>
      </c>
      <c r="F294" s="13">
        <v>43629.39</v>
      </c>
      <c r="G294" s="10"/>
      <c r="H294" s="10">
        <f t="shared" si="13"/>
        <v>43629.39</v>
      </c>
    </row>
    <row r="295" spans="1:8" x14ac:dyDescent="0.25">
      <c r="A295" s="6" t="s">
        <v>580</v>
      </c>
      <c r="B295" s="6" t="s">
        <v>581</v>
      </c>
      <c r="C295" s="13">
        <v>284334.40000000002</v>
      </c>
      <c r="D295" s="20">
        <v>0</v>
      </c>
      <c r="E295" s="10">
        <f t="shared" si="12"/>
        <v>284334.40000000002</v>
      </c>
      <c r="F295" s="13">
        <v>90540.32</v>
      </c>
      <c r="G295" s="10"/>
      <c r="H295" s="10">
        <f t="shared" si="13"/>
        <v>90540.32</v>
      </c>
    </row>
    <row r="296" spans="1:8" x14ac:dyDescent="0.25">
      <c r="A296" s="6" t="s">
        <v>582</v>
      </c>
      <c r="B296" s="6" t="s">
        <v>583</v>
      </c>
      <c r="C296" s="13">
        <v>315375.3</v>
      </c>
      <c r="D296" s="20">
        <v>0</v>
      </c>
      <c r="E296" s="10">
        <f t="shared" si="12"/>
        <v>315375.3</v>
      </c>
      <c r="F296" s="13">
        <v>77787.11</v>
      </c>
      <c r="G296" s="10"/>
      <c r="H296" s="10">
        <f t="shared" si="13"/>
        <v>77787.11</v>
      </c>
    </row>
    <row r="297" spans="1:8" x14ac:dyDescent="0.25">
      <c r="A297" s="6" t="s">
        <v>584</v>
      </c>
      <c r="B297" s="6" t="s">
        <v>585</v>
      </c>
      <c r="C297" s="13">
        <v>1259246.5</v>
      </c>
      <c r="D297" s="20">
        <v>0</v>
      </c>
      <c r="E297" s="10">
        <f t="shared" si="12"/>
        <v>1259246.5</v>
      </c>
      <c r="F297" s="13">
        <v>321291.33999999997</v>
      </c>
      <c r="G297" s="10"/>
      <c r="H297" s="10">
        <f t="shared" si="13"/>
        <v>321291.33999999997</v>
      </c>
    </row>
    <row r="298" spans="1:8" x14ac:dyDescent="0.25">
      <c r="A298" s="6" t="s">
        <v>586</v>
      </c>
      <c r="B298" s="6" t="s">
        <v>587</v>
      </c>
      <c r="C298" s="13">
        <v>730076.8</v>
      </c>
      <c r="D298" s="20">
        <v>0</v>
      </c>
      <c r="E298" s="10">
        <f t="shared" si="12"/>
        <v>730076.8</v>
      </c>
      <c r="F298" s="13">
        <v>112616.04000000001</v>
      </c>
      <c r="G298" s="10"/>
      <c r="H298" s="10">
        <f t="shared" si="13"/>
        <v>112616.04000000001</v>
      </c>
    </row>
    <row r="299" spans="1:8" x14ac:dyDescent="0.25">
      <c r="A299" s="6" t="s">
        <v>588</v>
      </c>
      <c r="B299" s="6" t="s">
        <v>589</v>
      </c>
      <c r="C299" s="13">
        <v>917880.9</v>
      </c>
      <c r="D299" s="20">
        <v>0</v>
      </c>
      <c r="E299" s="10">
        <f t="shared" si="12"/>
        <v>917880.9</v>
      </c>
      <c r="F299" s="13">
        <v>1276514.08</v>
      </c>
      <c r="G299" s="10"/>
      <c r="H299" s="10">
        <f t="shared" si="13"/>
        <v>1276514.08</v>
      </c>
    </row>
    <row r="300" spans="1:8" x14ac:dyDescent="0.25">
      <c r="A300" s="6" t="s">
        <v>590</v>
      </c>
      <c r="B300" s="6" t="s">
        <v>591</v>
      </c>
      <c r="C300" s="13">
        <v>855164</v>
      </c>
      <c r="D300" s="20">
        <v>0</v>
      </c>
      <c r="E300" s="10">
        <f t="shared" si="12"/>
        <v>855164</v>
      </c>
      <c r="F300" s="13">
        <v>524671.44999999995</v>
      </c>
      <c r="G300" s="10"/>
      <c r="H300" s="10">
        <f t="shared" si="13"/>
        <v>524671.44999999995</v>
      </c>
    </row>
    <row r="301" spans="1:8" x14ac:dyDescent="0.25">
      <c r="A301" s="6" t="s">
        <v>592</v>
      </c>
      <c r="B301" s="6" t="s">
        <v>593</v>
      </c>
      <c r="C301" s="13">
        <v>1273189.1000000001</v>
      </c>
      <c r="D301" s="13">
        <v>276948.24</v>
      </c>
      <c r="E301" s="10">
        <f t="shared" si="12"/>
        <v>996240.8600000001</v>
      </c>
      <c r="F301" s="13">
        <v>747293.24</v>
      </c>
      <c r="G301" s="10"/>
      <c r="H301" s="10">
        <f t="shared" si="13"/>
        <v>747293.24</v>
      </c>
    </row>
    <row r="302" spans="1:8" x14ac:dyDescent="0.25">
      <c r="A302" s="6" t="s">
        <v>594</v>
      </c>
      <c r="B302" s="6" t="s">
        <v>595</v>
      </c>
      <c r="C302" s="13">
        <v>338199.3</v>
      </c>
      <c r="D302" s="20">
        <v>0</v>
      </c>
      <c r="E302" s="10">
        <f t="shared" si="12"/>
        <v>338199.3</v>
      </c>
      <c r="F302" s="13">
        <v>71224.05</v>
      </c>
      <c r="G302" s="10"/>
      <c r="H302" s="10">
        <f t="shared" si="13"/>
        <v>71224.05</v>
      </c>
    </row>
    <row r="303" spans="1:8" x14ac:dyDescent="0.25">
      <c r="A303" s="6" t="s">
        <v>596</v>
      </c>
      <c r="B303" s="6" t="s">
        <v>597</v>
      </c>
      <c r="C303" s="13">
        <v>1046362</v>
      </c>
      <c r="D303" s="20">
        <v>0</v>
      </c>
      <c r="E303" s="10">
        <f t="shared" si="12"/>
        <v>1046362</v>
      </c>
      <c r="F303" s="13">
        <v>205170.03</v>
      </c>
      <c r="G303" s="10"/>
      <c r="H303" s="10">
        <f t="shared" si="13"/>
        <v>205170.03</v>
      </c>
    </row>
    <row r="304" spans="1:8" x14ac:dyDescent="0.25">
      <c r="A304" s="6" t="s">
        <v>598</v>
      </c>
      <c r="B304" s="6" t="s">
        <v>599</v>
      </c>
      <c r="C304" s="13">
        <v>2409287.4</v>
      </c>
      <c r="D304" s="20">
        <v>0</v>
      </c>
      <c r="E304" s="10">
        <f t="shared" si="12"/>
        <v>2409287.4</v>
      </c>
      <c r="F304" s="13">
        <v>1013320.69</v>
      </c>
      <c r="G304" s="10"/>
      <c r="H304" s="10">
        <f t="shared" si="13"/>
        <v>1013320.69</v>
      </c>
    </row>
    <row r="305" spans="1:8" x14ac:dyDescent="0.25">
      <c r="A305" s="6" t="s">
        <v>600</v>
      </c>
      <c r="B305" s="6" t="s">
        <v>601</v>
      </c>
      <c r="C305" s="13">
        <v>318580.2</v>
      </c>
      <c r="D305" s="20">
        <v>0</v>
      </c>
      <c r="E305" s="10">
        <f t="shared" si="12"/>
        <v>318580.2</v>
      </c>
      <c r="F305" s="13">
        <v>83902.68</v>
      </c>
      <c r="G305" s="10"/>
      <c r="H305" s="10">
        <f t="shared" si="13"/>
        <v>83902.68</v>
      </c>
    </row>
    <row r="306" spans="1:8" x14ac:dyDescent="0.25">
      <c r="A306" s="6" t="s">
        <v>602</v>
      </c>
      <c r="B306" s="6" t="s">
        <v>603</v>
      </c>
      <c r="C306" s="13">
        <v>2004296.1</v>
      </c>
      <c r="D306" s="20">
        <v>0</v>
      </c>
      <c r="E306" s="10">
        <f t="shared" si="12"/>
        <v>2004296.1</v>
      </c>
      <c r="F306" s="13">
        <v>494615.64</v>
      </c>
      <c r="G306" s="10"/>
      <c r="H306" s="10">
        <f t="shared" si="13"/>
        <v>494615.64</v>
      </c>
    </row>
    <row r="307" spans="1:8" x14ac:dyDescent="0.25">
      <c r="A307" s="6" t="s">
        <v>604</v>
      </c>
      <c r="B307" s="6" t="s">
        <v>605</v>
      </c>
      <c r="C307" s="13">
        <v>304549</v>
      </c>
      <c r="D307" s="20">
        <v>0</v>
      </c>
      <c r="E307" s="10">
        <f t="shared" si="12"/>
        <v>304549</v>
      </c>
      <c r="F307" s="13">
        <v>118880.78</v>
      </c>
      <c r="G307" s="10"/>
      <c r="H307" s="10">
        <f t="shared" si="13"/>
        <v>118880.78</v>
      </c>
    </row>
    <row r="308" spans="1:8" x14ac:dyDescent="0.25">
      <c r="A308" s="6" t="s">
        <v>606</v>
      </c>
      <c r="B308" s="6" t="s">
        <v>607</v>
      </c>
      <c r="C308" s="13">
        <v>1371620.9</v>
      </c>
      <c r="D308" s="20">
        <v>0</v>
      </c>
      <c r="E308" s="10">
        <f t="shared" si="12"/>
        <v>1371620.9</v>
      </c>
      <c r="F308" s="13">
        <v>340010.95999999996</v>
      </c>
      <c r="G308" s="10"/>
      <c r="H308" s="10">
        <f t="shared" si="13"/>
        <v>340010.95999999996</v>
      </c>
    </row>
    <row r="309" spans="1:8" x14ac:dyDescent="0.25">
      <c r="A309" s="6" t="s">
        <v>608</v>
      </c>
      <c r="B309" s="6" t="s">
        <v>609</v>
      </c>
      <c r="C309" s="13">
        <v>273701.90000000002</v>
      </c>
      <c r="D309" s="20">
        <v>0</v>
      </c>
      <c r="E309" s="10">
        <f t="shared" si="12"/>
        <v>273701.90000000002</v>
      </c>
      <c r="F309" s="13">
        <v>80621.150000000009</v>
      </c>
      <c r="G309" s="10"/>
      <c r="H309" s="10">
        <f t="shared" si="13"/>
        <v>80621.150000000009</v>
      </c>
    </row>
    <row r="310" spans="1:8" x14ac:dyDescent="0.25">
      <c r="A310" s="6" t="s">
        <v>610</v>
      </c>
      <c r="B310" s="6" t="s">
        <v>611</v>
      </c>
      <c r="C310" s="13">
        <v>398986.2</v>
      </c>
      <c r="D310" s="20">
        <v>0</v>
      </c>
      <c r="E310" s="10">
        <f t="shared" si="12"/>
        <v>398986.2</v>
      </c>
      <c r="F310" s="13">
        <v>53399.39</v>
      </c>
      <c r="G310" s="10"/>
      <c r="H310" s="10">
        <f t="shared" si="13"/>
        <v>53399.39</v>
      </c>
    </row>
    <row r="311" spans="1:8" x14ac:dyDescent="0.25">
      <c r="A311" s="6" t="s">
        <v>612</v>
      </c>
      <c r="B311" s="6" t="s">
        <v>613</v>
      </c>
      <c r="C311" s="13">
        <v>411551.5</v>
      </c>
      <c r="D311" s="20">
        <v>0</v>
      </c>
      <c r="E311" s="10">
        <f t="shared" si="12"/>
        <v>411551.5</v>
      </c>
      <c r="F311" s="13">
        <v>323155.84999999998</v>
      </c>
      <c r="G311" s="10"/>
      <c r="H311" s="10">
        <f t="shared" si="13"/>
        <v>323155.84999999998</v>
      </c>
    </row>
    <row r="312" spans="1:8" x14ac:dyDescent="0.25">
      <c r="A312" s="6" t="s">
        <v>614</v>
      </c>
      <c r="B312" s="6" t="s">
        <v>615</v>
      </c>
      <c r="C312" s="13">
        <v>1372738.7</v>
      </c>
      <c r="D312" s="20">
        <v>0</v>
      </c>
      <c r="E312" s="10">
        <f t="shared" si="12"/>
        <v>1372738.7</v>
      </c>
      <c r="F312" s="13">
        <v>347096.08</v>
      </c>
      <c r="G312" s="10"/>
      <c r="H312" s="10">
        <f t="shared" si="13"/>
        <v>347096.08</v>
      </c>
    </row>
    <row r="313" spans="1:8" x14ac:dyDescent="0.25">
      <c r="A313" s="6" t="s">
        <v>616</v>
      </c>
      <c r="B313" s="6" t="s">
        <v>617</v>
      </c>
      <c r="C313" s="13">
        <v>1586994.5</v>
      </c>
      <c r="D313" s="20">
        <v>0</v>
      </c>
      <c r="E313" s="10">
        <f t="shared" si="12"/>
        <v>1586994.5</v>
      </c>
      <c r="F313" s="13">
        <v>726037.89</v>
      </c>
      <c r="G313" s="10"/>
      <c r="H313" s="10">
        <f t="shared" si="13"/>
        <v>726037.89</v>
      </c>
    </row>
    <row r="314" spans="1:8" x14ac:dyDescent="0.25">
      <c r="A314" s="6" t="s">
        <v>618</v>
      </c>
      <c r="B314" s="6" t="s">
        <v>619</v>
      </c>
      <c r="C314" s="13">
        <v>610757.69999999995</v>
      </c>
      <c r="D314" s="20">
        <v>0</v>
      </c>
      <c r="E314" s="10">
        <f t="shared" si="12"/>
        <v>610757.69999999995</v>
      </c>
      <c r="F314" s="13">
        <v>246636.6</v>
      </c>
      <c r="G314" s="10"/>
      <c r="H314" s="10">
        <f t="shared" si="13"/>
        <v>246636.6</v>
      </c>
    </row>
    <row r="315" spans="1:8" x14ac:dyDescent="0.25">
      <c r="A315" s="6" t="s">
        <v>620</v>
      </c>
      <c r="B315" s="6" t="s">
        <v>621</v>
      </c>
      <c r="C315" s="13">
        <v>3259210.8</v>
      </c>
      <c r="D315" s="20">
        <v>0</v>
      </c>
      <c r="E315" s="10">
        <f t="shared" si="12"/>
        <v>3259210.8</v>
      </c>
      <c r="F315" s="13">
        <v>773247.14</v>
      </c>
      <c r="G315" s="10"/>
      <c r="H315" s="10">
        <f t="shared" si="13"/>
        <v>773247.14</v>
      </c>
    </row>
    <row r="316" spans="1:8" x14ac:dyDescent="0.25">
      <c r="A316" s="6" t="s">
        <v>622</v>
      </c>
      <c r="B316" s="6" t="s">
        <v>623</v>
      </c>
      <c r="C316" s="13">
        <v>1816554</v>
      </c>
      <c r="D316" s="20">
        <v>0</v>
      </c>
      <c r="E316" s="10">
        <f t="shared" si="12"/>
        <v>1816554</v>
      </c>
      <c r="F316" s="13">
        <v>1085290.54</v>
      </c>
      <c r="G316" s="10"/>
      <c r="H316" s="10">
        <f t="shared" si="13"/>
        <v>1085290.54</v>
      </c>
    </row>
    <row r="317" spans="1:8" x14ac:dyDescent="0.25">
      <c r="A317" s="6" t="s">
        <v>624</v>
      </c>
      <c r="B317" s="6" t="s">
        <v>625</v>
      </c>
      <c r="C317" s="13">
        <v>267307.2</v>
      </c>
      <c r="D317" s="20">
        <v>0</v>
      </c>
      <c r="E317" s="10">
        <f t="shared" si="12"/>
        <v>267307.2</v>
      </c>
      <c r="F317" s="13">
        <v>36022.22</v>
      </c>
      <c r="G317" s="10"/>
      <c r="H317" s="10">
        <f t="shared" si="13"/>
        <v>36022.22</v>
      </c>
    </row>
    <row r="318" spans="1:8" x14ac:dyDescent="0.25">
      <c r="A318" s="6" t="s">
        <v>626</v>
      </c>
      <c r="B318" s="6" t="s">
        <v>627</v>
      </c>
      <c r="C318" s="13">
        <v>3550548.2</v>
      </c>
      <c r="D318" s="20">
        <v>0</v>
      </c>
      <c r="E318" s="10">
        <f t="shared" si="12"/>
        <v>3550548.2</v>
      </c>
      <c r="F318" s="13">
        <v>841189.67</v>
      </c>
      <c r="G318" s="10"/>
      <c r="H318" s="10">
        <f t="shared" si="13"/>
        <v>841189.67</v>
      </c>
    </row>
    <row r="319" spans="1:8" x14ac:dyDescent="0.25">
      <c r="A319" s="6" t="s">
        <v>628</v>
      </c>
      <c r="B319" s="6" t="s">
        <v>629</v>
      </c>
      <c r="C319" s="13">
        <v>438851.9</v>
      </c>
      <c r="D319" s="20">
        <v>0</v>
      </c>
      <c r="E319" s="10">
        <f t="shared" si="12"/>
        <v>438851.9</v>
      </c>
      <c r="F319" s="13">
        <v>54443.519999999997</v>
      </c>
      <c r="G319" s="10"/>
      <c r="H319" s="10">
        <f t="shared" si="13"/>
        <v>54443.519999999997</v>
      </c>
    </row>
    <row r="320" spans="1:8" x14ac:dyDescent="0.25">
      <c r="A320" s="6" t="s">
        <v>630</v>
      </c>
      <c r="B320" s="6" t="s">
        <v>631</v>
      </c>
      <c r="C320" s="13">
        <v>328107.7</v>
      </c>
      <c r="D320" s="20">
        <v>0</v>
      </c>
      <c r="E320" s="10">
        <f t="shared" si="12"/>
        <v>328107.7</v>
      </c>
      <c r="F320" s="13">
        <v>130888.18000000001</v>
      </c>
      <c r="G320" s="10"/>
      <c r="H320" s="10">
        <f t="shared" si="13"/>
        <v>130888.18000000001</v>
      </c>
    </row>
    <row r="321" spans="1:8" x14ac:dyDescent="0.25">
      <c r="A321" s="6" t="s">
        <v>632</v>
      </c>
      <c r="B321" s="6" t="s">
        <v>633</v>
      </c>
      <c r="C321" s="13">
        <v>642371.19999999995</v>
      </c>
      <c r="D321" s="20">
        <v>0</v>
      </c>
      <c r="E321" s="10">
        <f t="shared" si="12"/>
        <v>642371.19999999995</v>
      </c>
      <c r="F321" s="13">
        <v>141627.73000000001</v>
      </c>
      <c r="G321" s="10"/>
      <c r="H321" s="10">
        <f t="shared" si="13"/>
        <v>141627.73000000001</v>
      </c>
    </row>
    <row r="322" spans="1:8" s="9" customFormat="1" x14ac:dyDescent="0.25">
      <c r="A322" s="8" t="s">
        <v>634</v>
      </c>
      <c r="B322" s="8" t="s">
        <v>635</v>
      </c>
      <c r="C322" s="13">
        <v>257833</v>
      </c>
      <c r="D322" s="20">
        <v>0</v>
      </c>
      <c r="E322" s="10">
        <f t="shared" si="12"/>
        <v>257833</v>
      </c>
      <c r="F322" s="13">
        <v>55040.160000000003</v>
      </c>
      <c r="G322" s="10"/>
      <c r="H322" s="10">
        <f t="shared" si="13"/>
        <v>55040.160000000003</v>
      </c>
    </row>
    <row r="323" spans="1:8" s="9" customFormat="1" x14ac:dyDescent="0.25">
      <c r="A323" s="8" t="s">
        <v>636</v>
      </c>
      <c r="B323" s="8" t="s">
        <v>637</v>
      </c>
      <c r="C323" s="13">
        <v>478669.8</v>
      </c>
      <c r="D323" s="20">
        <v>0</v>
      </c>
      <c r="E323" s="10">
        <f t="shared" si="12"/>
        <v>478669.8</v>
      </c>
      <c r="F323" s="13">
        <v>93747.260000000009</v>
      </c>
      <c r="G323" s="10"/>
      <c r="H323" s="10">
        <f t="shared" si="13"/>
        <v>93747.260000000009</v>
      </c>
    </row>
    <row r="324" spans="1:8" x14ac:dyDescent="0.25">
      <c r="A324" s="6" t="s">
        <v>638</v>
      </c>
      <c r="B324" s="6" t="s">
        <v>639</v>
      </c>
      <c r="C324" s="13">
        <v>4854326.3</v>
      </c>
      <c r="D324" s="20">
        <v>0</v>
      </c>
      <c r="E324" s="10">
        <f t="shared" si="12"/>
        <v>4854326.3</v>
      </c>
      <c r="F324" s="13">
        <v>3712600.56</v>
      </c>
      <c r="G324" s="10"/>
      <c r="H324" s="10">
        <f t="shared" si="13"/>
        <v>3712600.56</v>
      </c>
    </row>
    <row r="325" spans="1:8" x14ac:dyDescent="0.25">
      <c r="A325" s="6" t="s">
        <v>640</v>
      </c>
      <c r="B325" s="6" t="s">
        <v>641</v>
      </c>
      <c r="C325" s="13">
        <v>440813.5</v>
      </c>
      <c r="D325" s="20">
        <v>0</v>
      </c>
      <c r="E325" s="10">
        <f t="shared" si="12"/>
        <v>440813.5</v>
      </c>
      <c r="F325" s="13">
        <v>72491.92</v>
      </c>
      <c r="G325" s="10"/>
      <c r="H325" s="10">
        <f t="shared" si="13"/>
        <v>72491.92</v>
      </c>
    </row>
    <row r="326" spans="1:8" x14ac:dyDescent="0.25">
      <c r="A326" s="6" t="s">
        <v>642</v>
      </c>
      <c r="B326" s="6" t="s">
        <v>643</v>
      </c>
      <c r="C326" s="13">
        <v>311550.40000000002</v>
      </c>
      <c r="D326" s="20">
        <v>0</v>
      </c>
      <c r="E326" s="10">
        <f t="shared" si="12"/>
        <v>311550.40000000002</v>
      </c>
      <c r="F326" s="13">
        <v>52653.59</v>
      </c>
      <c r="G326" s="10"/>
      <c r="H326" s="10">
        <f t="shared" si="13"/>
        <v>52653.59</v>
      </c>
    </row>
    <row r="327" spans="1:8" x14ac:dyDescent="0.25">
      <c r="A327" s="6" t="s">
        <v>644</v>
      </c>
      <c r="B327" s="6" t="s">
        <v>645</v>
      </c>
      <c r="C327" s="13">
        <v>316681.40000000002</v>
      </c>
      <c r="D327" s="20">
        <v>0</v>
      </c>
      <c r="E327" s="10">
        <f t="shared" si="12"/>
        <v>316681.40000000002</v>
      </c>
      <c r="F327" s="13">
        <v>56009.7</v>
      </c>
      <c r="G327" s="10"/>
      <c r="H327" s="10">
        <f t="shared" si="13"/>
        <v>56009.7</v>
      </c>
    </row>
    <row r="328" spans="1:8" x14ac:dyDescent="0.25">
      <c r="A328" s="6" t="s">
        <v>646</v>
      </c>
      <c r="B328" s="6" t="s">
        <v>647</v>
      </c>
      <c r="C328" s="13">
        <v>425182.1</v>
      </c>
      <c r="D328" s="20">
        <v>0</v>
      </c>
      <c r="E328" s="10">
        <f t="shared" ref="E328:E391" si="14">C328-D328</f>
        <v>425182.1</v>
      </c>
      <c r="F328" s="13">
        <v>58620.01</v>
      </c>
      <c r="G328" s="10"/>
      <c r="H328" s="10">
        <f t="shared" ref="H328:H391" si="15">F328-G328</f>
        <v>58620.01</v>
      </c>
    </row>
    <row r="329" spans="1:8" x14ac:dyDescent="0.25">
      <c r="A329" s="6" t="s">
        <v>648</v>
      </c>
      <c r="B329" s="6" t="s">
        <v>649</v>
      </c>
      <c r="C329" s="13">
        <v>781140.3</v>
      </c>
      <c r="D329" s="20">
        <v>0</v>
      </c>
      <c r="E329" s="10">
        <f t="shared" si="14"/>
        <v>781140.3</v>
      </c>
      <c r="F329" s="13">
        <v>179290.71</v>
      </c>
      <c r="G329" s="10"/>
      <c r="H329" s="10">
        <f t="shared" si="15"/>
        <v>179290.71</v>
      </c>
    </row>
    <row r="330" spans="1:8" x14ac:dyDescent="0.25">
      <c r="A330" s="6" t="s">
        <v>650</v>
      </c>
      <c r="B330" s="6" t="s">
        <v>651</v>
      </c>
      <c r="C330" s="13">
        <v>7780099.5</v>
      </c>
      <c r="D330" s="20">
        <v>0</v>
      </c>
      <c r="E330" s="10">
        <f t="shared" si="14"/>
        <v>7780099.5</v>
      </c>
      <c r="F330" s="13">
        <v>3595062.22</v>
      </c>
      <c r="G330" s="10"/>
      <c r="H330" s="10">
        <f t="shared" si="15"/>
        <v>3595062.22</v>
      </c>
    </row>
    <row r="331" spans="1:8" x14ac:dyDescent="0.25">
      <c r="A331" s="6" t="s">
        <v>652</v>
      </c>
      <c r="B331" s="6" t="s">
        <v>653</v>
      </c>
      <c r="C331" s="13">
        <v>5083031.5999999996</v>
      </c>
      <c r="D331" s="20">
        <v>0</v>
      </c>
      <c r="E331" s="10">
        <f t="shared" si="14"/>
        <v>5083031.5999999996</v>
      </c>
      <c r="F331" s="13">
        <v>889741.35</v>
      </c>
      <c r="G331" s="10"/>
      <c r="H331" s="10">
        <f t="shared" si="15"/>
        <v>889741.35</v>
      </c>
    </row>
    <row r="332" spans="1:8" x14ac:dyDescent="0.25">
      <c r="A332" s="6" t="s">
        <v>654</v>
      </c>
      <c r="B332" s="6" t="s">
        <v>655</v>
      </c>
      <c r="C332" s="13">
        <v>1971365.5</v>
      </c>
      <c r="D332" s="20">
        <v>0</v>
      </c>
      <c r="E332" s="10">
        <f t="shared" si="14"/>
        <v>1971365.5</v>
      </c>
      <c r="F332" s="13">
        <v>376778.99</v>
      </c>
      <c r="G332" s="10"/>
      <c r="H332" s="10">
        <f t="shared" si="15"/>
        <v>376778.99</v>
      </c>
    </row>
    <row r="333" spans="1:8" x14ac:dyDescent="0.25">
      <c r="A333" s="6" t="s">
        <v>656</v>
      </c>
      <c r="B333" s="6" t="s">
        <v>657</v>
      </c>
      <c r="C333" s="13">
        <v>2423601.9</v>
      </c>
      <c r="D333" s="13">
        <v>535477.91</v>
      </c>
      <c r="E333" s="10">
        <f t="shared" si="14"/>
        <v>1888123.9899999998</v>
      </c>
      <c r="F333" s="13">
        <v>1154426.3600000001</v>
      </c>
      <c r="G333" s="10"/>
      <c r="H333" s="10">
        <f t="shared" si="15"/>
        <v>1154426.3600000001</v>
      </c>
    </row>
    <row r="334" spans="1:8" x14ac:dyDescent="0.25">
      <c r="A334" s="6" t="s">
        <v>658</v>
      </c>
      <c r="B334" s="6" t="s">
        <v>659</v>
      </c>
      <c r="C334" s="13">
        <v>589322.19999999995</v>
      </c>
      <c r="D334" s="20">
        <v>0</v>
      </c>
      <c r="E334" s="10">
        <f t="shared" si="14"/>
        <v>589322.19999999995</v>
      </c>
      <c r="F334" s="13">
        <v>107470.01000000001</v>
      </c>
      <c r="G334" s="10"/>
      <c r="H334" s="10">
        <f t="shared" si="15"/>
        <v>107470.01000000001</v>
      </c>
    </row>
    <row r="335" spans="1:8" x14ac:dyDescent="0.25">
      <c r="A335" s="6" t="s">
        <v>660</v>
      </c>
      <c r="B335" s="6" t="s">
        <v>661</v>
      </c>
      <c r="C335" s="13">
        <v>529911.9</v>
      </c>
      <c r="D335" s="20">
        <v>0</v>
      </c>
      <c r="E335" s="10">
        <f t="shared" si="14"/>
        <v>529911.9</v>
      </c>
      <c r="F335" s="13">
        <v>85990.93</v>
      </c>
      <c r="G335" s="10"/>
      <c r="H335" s="10">
        <f t="shared" si="15"/>
        <v>85990.93</v>
      </c>
    </row>
    <row r="336" spans="1:8" x14ac:dyDescent="0.25">
      <c r="A336" s="6" t="s">
        <v>662</v>
      </c>
      <c r="B336" s="6" t="s">
        <v>663</v>
      </c>
      <c r="C336" s="13">
        <v>1505987.3</v>
      </c>
      <c r="D336" s="20">
        <v>0</v>
      </c>
      <c r="E336" s="10">
        <f t="shared" si="14"/>
        <v>1505987.3</v>
      </c>
      <c r="F336" s="13">
        <v>320396.38</v>
      </c>
      <c r="G336" s="10"/>
      <c r="H336" s="10">
        <f t="shared" si="15"/>
        <v>320396.38</v>
      </c>
    </row>
    <row r="337" spans="1:8" x14ac:dyDescent="0.25">
      <c r="A337" s="6" t="s">
        <v>664</v>
      </c>
      <c r="B337" s="6" t="s">
        <v>665</v>
      </c>
      <c r="C337" s="13">
        <v>434634.7</v>
      </c>
      <c r="D337" s="20">
        <v>0</v>
      </c>
      <c r="E337" s="10">
        <f t="shared" si="14"/>
        <v>434634.7</v>
      </c>
      <c r="F337" s="13">
        <v>73237.72</v>
      </c>
      <c r="G337" s="10"/>
      <c r="H337" s="10">
        <f t="shared" si="15"/>
        <v>73237.72</v>
      </c>
    </row>
    <row r="338" spans="1:8" x14ac:dyDescent="0.25">
      <c r="A338" s="6" t="s">
        <v>666</v>
      </c>
      <c r="B338" s="6" t="s">
        <v>667</v>
      </c>
      <c r="C338" s="13">
        <v>193051.1</v>
      </c>
      <c r="D338" s="20">
        <v>0</v>
      </c>
      <c r="E338" s="10">
        <f t="shared" si="14"/>
        <v>193051.1</v>
      </c>
      <c r="F338" s="13">
        <v>27818.400000000001</v>
      </c>
      <c r="G338" s="10"/>
      <c r="H338" s="10">
        <f t="shared" si="15"/>
        <v>27818.400000000001</v>
      </c>
    </row>
    <row r="339" spans="1:8" x14ac:dyDescent="0.25">
      <c r="A339" s="6" t="s">
        <v>668</v>
      </c>
      <c r="B339" s="6" t="s">
        <v>669</v>
      </c>
      <c r="C339" s="13">
        <v>400158.3</v>
      </c>
      <c r="D339" s="20">
        <v>0</v>
      </c>
      <c r="E339" s="10">
        <f t="shared" si="14"/>
        <v>400158.3</v>
      </c>
      <c r="F339" s="13">
        <v>245667.06</v>
      </c>
      <c r="G339" s="10"/>
      <c r="H339" s="10">
        <f t="shared" si="15"/>
        <v>245667.06</v>
      </c>
    </row>
    <row r="340" spans="1:8" x14ac:dyDescent="0.25">
      <c r="A340" s="6" t="s">
        <v>670</v>
      </c>
      <c r="B340" s="6" t="s">
        <v>671</v>
      </c>
      <c r="C340" s="13">
        <v>7428264.4000000004</v>
      </c>
      <c r="D340" s="20">
        <v>0</v>
      </c>
      <c r="E340" s="10">
        <f t="shared" si="14"/>
        <v>7428264.4000000004</v>
      </c>
      <c r="F340" s="13">
        <v>3769356.07</v>
      </c>
      <c r="G340" s="10"/>
      <c r="H340" s="10">
        <f t="shared" si="15"/>
        <v>3769356.07</v>
      </c>
    </row>
    <row r="341" spans="1:8" x14ac:dyDescent="0.25">
      <c r="A341" s="6" t="s">
        <v>672</v>
      </c>
      <c r="B341" s="6" t="s">
        <v>673</v>
      </c>
      <c r="C341" s="13">
        <v>315171.09999999998</v>
      </c>
      <c r="D341" s="20">
        <v>0</v>
      </c>
      <c r="E341" s="10">
        <f t="shared" si="14"/>
        <v>315171.09999999998</v>
      </c>
      <c r="F341" s="13">
        <v>64661</v>
      </c>
      <c r="G341" s="10"/>
      <c r="H341" s="10">
        <f t="shared" si="15"/>
        <v>64661</v>
      </c>
    </row>
    <row r="342" spans="1:8" x14ac:dyDescent="0.25">
      <c r="A342" s="6" t="s">
        <v>674</v>
      </c>
      <c r="B342" s="6" t="s">
        <v>675</v>
      </c>
      <c r="C342" s="13">
        <v>786442.6</v>
      </c>
      <c r="D342" s="20">
        <v>0</v>
      </c>
      <c r="E342" s="10">
        <f t="shared" si="14"/>
        <v>786442.6</v>
      </c>
      <c r="F342" s="13">
        <v>126562.54</v>
      </c>
      <c r="G342" s="10"/>
      <c r="H342" s="10">
        <f t="shared" si="15"/>
        <v>126562.54</v>
      </c>
    </row>
    <row r="343" spans="1:8" x14ac:dyDescent="0.25">
      <c r="A343" s="6" t="s">
        <v>676</v>
      </c>
      <c r="B343" s="6" t="s">
        <v>677</v>
      </c>
      <c r="C343" s="13">
        <v>2537208.4</v>
      </c>
      <c r="D343" s="20">
        <v>0</v>
      </c>
      <c r="E343" s="10">
        <f t="shared" si="14"/>
        <v>2537208.4</v>
      </c>
      <c r="F343" s="13">
        <v>418842.2</v>
      </c>
      <c r="G343" s="10"/>
      <c r="H343" s="10">
        <f t="shared" si="15"/>
        <v>418842.2</v>
      </c>
    </row>
    <row r="344" spans="1:8" x14ac:dyDescent="0.25">
      <c r="A344" s="6" t="s">
        <v>678</v>
      </c>
      <c r="B344" s="6" t="s">
        <v>679</v>
      </c>
      <c r="C344" s="13">
        <v>905497.1</v>
      </c>
      <c r="D344" s="20">
        <v>0</v>
      </c>
      <c r="E344" s="10">
        <f t="shared" si="14"/>
        <v>905497.1</v>
      </c>
      <c r="F344" s="13">
        <v>772725.08</v>
      </c>
      <c r="G344" s="10"/>
      <c r="H344" s="10">
        <f t="shared" si="15"/>
        <v>772725.08</v>
      </c>
    </row>
    <row r="345" spans="1:8" x14ac:dyDescent="0.25">
      <c r="A345" s="6" t="s">
        <v>680</v>
      </c>
      <c r="B345" s="6" t="s">
        <v>681</v>
      </c>
      <c r="C345" s="13">
        <v>626964.30000000005</v>
      </c>
      <c r="D345" s="20">
        <v>0</v>
      </c>
      <c r="E345" s="10">
        <f t="shared" si="14"/>
        <v>626964.30000000005</v>
      </c>
      <c r="F345" s="13">
        <v>324647.45</v>
      </c>
      <c r="G345" s="10"/>
      <c r="H345" s="10">
        <f t="shared" si="15"/>
        <v>324647.45</v>
      </c>
    </row>
    <row r="346" spans="1:8" x14ac:dyDescent="0.25">
      <c r="A346" s="6" t="s">
        <v>682</v>
      </c>
      <c r="B346" s="6" t="s">
        <v>683</v>
      </c>
      <c r="C346" s="13">
        <v>534972.19999999995</v>
      </c>
      <c r="D346" s="20">
        <v>0</v>
      </c>
      <c r="E346" s="10">
        <f t="shared" si="14"/>
        <v>534972.19999999995</v>
      </c>
      <c r="F346" s="13">
        <v>130291.54000000001</v>
      </c>
      <c r="G346" s="10"/>
      <c r="H346" s="10">
        <f t="shared" si="15"/>
        <v>130291.54000000001</v>
      </c>
    </row>
    <row r="347" spans="1:8" x14ac:dyDescent="0.25">
      <c r="A347" s="6" t="s">
        <v>684</v>
      </c>
      <c r="B347" s="6" t="s">
        <v>685</v>
      </c>
      <c r="C347" s="13">
        <v>167688.6</v>
      </c>
      <c r="D347" s="20">
        <v>0</v>
      </c>
      <c r="E347" s="10">
        <f t="shared" si="14"/>
        <v>167688.6</v>
      </c>
      <c r="F347" s="13">
        <v>17973.82</v>
      </c>
      <c r="G347" s="10"/>
      <c r="H347" s="10">
        <f t="shared" si="15"/>
        <v>17973.82</v>
      </c>
    </row>
    <row r="348" spans="1:8" x14ac:dyDescent="0.25">
      <c r="A348" s="6" t="s">
        <v>686</v>
      </c>
      <c r="B348" s="6" t="s">
        <v>687</v>
      </c>
      <c r="C348" s="13">
        <v>388868</v>
      </c>
      <c r="D348" s="20">
        <v>0</v>
      </c>
      <c r="E348" s="10">
        <f t="shared" si="14"/>
        <v>388868</v>
      </c>
      <c r="F348" s="13">
        <v>306151.57</v>
      </c>
      <c r="G348" s="10"/>
      <c r="H348" s="10">
        <f t="shared" si="15"/>
        <v>306151.57</v>
      </c>
    </row>
    <row r="349" spans="1:8" x14ac:dyDescent="0.25">
      <c r="A349" s="6" t="s">
        <v>688</v>
      </c>
      <c r="B349" s="6" t="s">
        <v>689</v>
      </c>
      <c r="C349" s="13">
        <v>442379.7</v>
      </c>
      <c r="D349" s="20">
        <v>0</v>
      </c>
      <c r="E349" s="10">
        <f t="shared" si="14"/>
        <v>442379.7</v>
      </c>
      <c r="F349" s="13">
        <v>149085.74</v>
      </c>
      <c r="G349" s="10"/>
      <c r="H349" s="10">
        <f t="shared" si="15"/>
        <v>149085.74</v>
      </c>
    </row>
    <row r="350" spans="1:8" x14ac:dyDescent="0.25">
      <c r="A350" s="6" t="s">
        <v>690</v>
      </c>
      <c r="B350" s="6" t="s">
        <v>691</v>
      </c>
      <c r="C350" s="13">
        <v>822727.2</v>
      </c>
      <c r="D350" s="20">
        <v>0</v>
      </c>
      <c r="E350" s="10">
        <f t="shared" si="14"/>
        <v>822727.2</v>
      </c>
      <c r="F350" s="13">
        <v>209495.67999999999</v>
      </c>
      <c r="G350" s="10"/>
      <c r="H350" s="10">
        <f t="shared" si="15"/>
        <v>209495.67999999999</v>
      </c>
    </row>
    <row r="351" spans="1:8" x14ac:dyDescent="0.25">
      <c r="A351" s="6" t="s">
        <v>692</v>
      </c>
      <c r="B351" s="6" t="s">
        <v>693</v>
      </c>
      <c r="C351" s="13">
        <v>812612.2</v>
      </c>
      <c r="D351" s="20">
        <v>0</v>
      </c>
      <c r="E351" s="10">
        <f t="shared" si="14"/>
        <v>812612.2</v>
      </c>
      <c r="F351" s="13">
        <v>312341.71999999997</v>
      </c>
      <c r="G351" s="10"/>
      <c r="H351" s="10">
        <f t="shared" si="15"/>
        <v>312341.71999999997</v>
      </c>
    </row>
    <row r="352" spans="1:8" x14ac:dyDescent="0.25">
      <c r="A352" s="6" t="s">
        <v>694</v>
      </c>
      <c r="B352" s="6" t="s">
        <v>695</v>
      </c>
      <c r="C352" s="13">
        <v>435989</v>
      </c>
      <c r="D352" s="20">
        <v>0</v>
      </c>
      <c r="E352" s="10">
        <f t="shared" si="14"/>
        <v>435989</v>
      </c>
      <c r="F352" s="13">
        <v>115002.61</v>
      </c>
      <c r="G352" s="10"/>
      <c r="H352" s="10">
        <f t="shared" si="15"/>
        <v>115002.61</v>
      </c>
    </row>
    <row r="353" spans="1:8" x14ac:dyDescent="0.25">
      <c r="A353" s="6" t="s">
        <v>696</v>
      </c>
      <c r="B353" s="6" t="s">
        <v>697</v>
      </c>
      <c r="C353" s="13">
        <v>1423097.2</v>
      </c>
      <c r="D353" s="20">
        <v>0</v>
      </c>
      <c r="E353" s="10">
        <f t="shared" si="14"/>
        <v>1423097.2</v>
      </c>
      <c r="F353" s="13">
        <v>313385.84999999998</v>
      </c>
      <c r="G353" s="10"/>
      <c r="H353" s="10">
        <f t="shared" si="15"/>
        <v>313385.84999999998</v>
      </c>
    </row>
    <row r="354" spans="1:8" x14ac:dyDescent="0.25">
      <c r="A354" s="6" t="s">
        <v>698</v>
      </c>
      <c r="B354" s="6" t="s">
        <v>699</v>
      </c>
      <c r="C354" s="13">
        <v>2116500.7000000002</v>
      </c>
      <c r="D354" s="20">
        <v>0</v>
      </c>
      <c r="E354" s="10">
        <f t="shared" si="14"/>
        <v>2116500.7000000002</v>
      </c>
      <c r="F354" s="13">
        <v>610960.69999999995</v>
      </c>
      <c r="G354" s="10"/>
      <c r="H354" s="10">
        <f t="shared" si="15"/>
        <v>610960.69999999995</v>
      </c>
    </row>
    <row r="355" spans="1:8" x14ac:dyDescent="0.25">
      <c r="A355" s="6" t="s">
        <v>700</v>
      </c>
      <c r="B355" s="6" t="s">
        <v>701</v>
      </c>
      <c r="C355" s="13">
        <v>507237.2</v>
      </c>
      <c r="D355" s="20">
        <v>0</v>
      </c>
      <c r="E355" s="10">
        <f t="shared" si="14"/>
        <v>507237.2</v>
      </c>
      <c r="F355" s="13">
        <v>163255.98000000001</v>
      </c>
      <c r="G355" s="10"/>
      <c r="H355" s="10">
        <f t="shared" si="15"/>
        <v>163255.98000000001</v>
      </c>
    </row>
    <row r="356" spans="1:8" x14ac:dyDescent="0.25">
      <c r="A356" s="6" t="s">
        <v>702</v>
      </c>
      <c r="B356" s="6" t="s">
        <v>703</v>
      </c>
      <c r="C356" s="13">
        <v>602876.30000000005</v>
      </c>
      <c r="D356" s="20">
        <v>0</v>
      </c>
      <c r="E356" s="10">
        <f t="shared" si="14"/>
        <v>602876.30000000005</v>
      </c>
      <c r="F356" s="13">
        <v>1258764.01</v>
      </c>
      <c r="G356" s="10"/>
      <c r="H356" s="10">
        <f t="shared" si="15"/>
        <v>1258764.01</v>
      </c>
    </row>
    <row r="357" spans="1:8" x14ac:dyDescent="0.25">
      <c r="A357" s="6" t="s">
        <v>704</v>
      </c>
      <c r="B357" s="6" t="s">
        <v>705</v>
      </c>
      <c r="C357" s="13">
        <v>784464.3</v>
      </c>
      <c r="D357" s="20">
        <v>0</v>
      </c>
      <c r="E357" s="10">
        <f t="shared" si="14"/>
        <v>784464.3</v>
      </c>
      <c r="F357" s="13">
        <v>208973.62</v>
      </c>
      <c r="G357" s="10"/>
      <c r="H357" s="10">
        <f t="shared" si="15"/>
        <v>208973.62</v>
      </c>
    </row>
    <row r="358" spans="1:8" x14ac:dyDescent="0.25">
      <c r="A358" s="6" t="s">
        <v>706</v>
      </c>
      <c r="B358" s="6" t="s">
        <v>707</v>
      </c>
      <c r="C358" s="13">
        <v>2204677.6</v>
      </c>
      <c r="D358" s="20">
        <v>0</v>
      </c>
      <c r="E358" s="10">
        <f t="shared" si="14"/>
        <v>2204677.6</v>
      </c>
      <c r="F358" s="13">
        <v>368426.01</v>
      </c>
      <c r="G358" s="10"/>
      <c r="H358" s="10">
        <f t="shared" si="15"/>
        <v>368426.01</v>
      </c>
    </row>
    <row r="359" spans="1:8" x14ac:dyDescent="0.25">
      <c r="A359" s="6" t="s">
        <v>708</v>
      </c>
      <c r="B359" s="6" t="s">
        <v>709</v>
      </c>
      <c r="C359" s="13">
        <v>608514.69999999995</v>
      </c>
      <c r="D359" s="20">
        <v>0</v>
      </c>
      <c r="E359" s="10">
        <f t="shared" si="14"/>
        <v>608514.69999999995</v>
      </c>
      <c r="F359" s="13">
        <v>179439.87</v>
      </c>
      <c r="G359" s="10"/>
      <c r="H359" s="10">
        <f t="shared" si="15"/>
        <v>179439.87</v>
      </c>
    </row>
    <row r="360" spans="1:8" x14ac:dyDescent="0.25">
      <c r="A360" s="6" t="s">
        <v>710</v>
      </c>
      <c r="B360" s="6" t="s">
        <v>711</v>
      </c>
      <c r="C360" s="13">
        <v>395221.3</v>
      </c>
      <c r="D360" s="20">
        <v>0</v>
      </c>
      <c r="E360" s="10">
        <f t="shared" si="14"/>
        <v>395221.3</v>
      </c>
      <c r="F360" s="13">
        <v>35574.74</v>
      </c>
      <c r="G360" s="10"/>
      <c r="H360" s="10">
        <f t="shared" si="15"/>
        <v>35574.74</v>
      </c>
    </row>
    <row r="361" spans="1:8" x14ac:dyDescent="0.25">
      <c r="A361" s="6" t="s">
        <v>712</v>
      </c>
      <c r="B361" s="6" t="s">
        <v>713</v>
      </c>
      <c r="C361" s="13">
        <v>404930</v>
      </c>
      <c r="D361" s="20">
        <v>0</v>
      </c>
      <c r="E361" s="10">
        <f t="shared" si="14"/>
        <v>404930</v>
      </c>
      <c r="F361" s="13">
        <v>50789.09</v>
      </c>
      <c r="G361" s="10"/>
      <c r="H361" s="10">
        <f t="shared" si="15"/>
        <v>50789.09</v>
      </c>
    </row>
    <row r="362" spans="1:8" x14ac:dyDescent="0.25">
      <c r="A362" s="6" t="s">
        <v>714</v>
      </c>
      <c r="B362" s="6" t="s">
        <v>715</v>
      </c>
      <c r="C362" s="13">
        <v>419257.9</v>
      </c>
      <c r="D362" s="20">
        <v>0</v>
      </c>
      <c r="E362" s="10">
        <f t="shared" si="14"/>
        <v>419257.9</v>
      </c>
      <c r="F362" s="13">
        <v>162510.16999999998</v>
      </c>
      <c r="G362" s="10"/>
      <c r="H362" s="10">
        <f t="shared" si="15"/>
        <v>162510.16999999998</v>
      </c>
    </row>
    <row r="363" spans="1:8" x14ac:dyDescent="0.25">
      <c r="A363" s="6" t="s">
        <v>716</v>
      </c>
      <c r="B363" s="6" t="s">
        <v>717</v>
      </c>
      <c r="C363" s="13">
        <v>366594.5</v>
      </c>
      <c r="D363" s="20">
        <v>0</v>
      </c>
      <c r="E363" s="10">
        <f t="shared" si="14"/>
        <v>366594.5</v>
      </c>
      <c r="F363" s="13">
        <v>63243.98</v>
      </c>
      <c r="G363" s="10"/>
      <c r="H363" s="10">
        <f t="shared" si="15"/>
        <v>63243.98</v>
      </c>
    </row>
    <row r="364" spans="1:8" x14ac:dyDescent="0.25">
      <c r="A364" s="6" t="s">
        <v>718</v>
      </c>
      <c r="B364" s="6" t="s">
        <v>719</v>
      </c>
      <c r="C364" s="13">
        <v>599279.1</v>
      </c>
      <c r="D364" s="20">
        <v>0</v>
      </c>
      <c r="E364" s="10">
        <f t="shared" si="14"/>
        <v>599279.1</v>
      </c>
      <c r="F364" s="13">
        <v>146027.96</v>
      </c>
      <c r="G364" s="10"/>
      <c r="H364" s="10">
        <f t="shared" si="15"/>
        <v>146027.96</v>
      </c>
    </row>
    <row r="365" spans="1:8" x14ac:dyDescent="0.25">
      <c r="A365" s="6" t="s">
        <v>720</v>
      </c>
      <c r="B365" s="6" t="s">
        <v>721</v>
      </c>
      <c r="C365" s="13">
        <v>330007.59999999998</v>
      </c>
      <c r="D365" s="20">
        <v>0</v>
      </c>
      <c r="E365" s="10">
        <f t="shared" si="14"/>
        <v>330007.59999999998</v>
      </c>
      <c r="F365" s="13">
        <v>47507.56</v>
      </c>
      <c r="G365" s="10"/>
      <c r="H365" s="10">
        <f t="shared" si="15"/>
        <v>47507.56</v>
      </c>
    </row>
    <row r="366" spans="1:8" x14ac:dyDescent="0.25">
      <c r="A366" s="6" t="s">
        <v>722</v>
      </c>
      <c r="B366" s="6" t="s">
        <v>723</v>
      </c>
      <c r="C366" s="13">
        <v>1030031.5</v>
      </c>
      <c r="D366" s="20">
        <v>0</v>
      </c>
      <c r="E366" s="10">
        <f t="shared" si="14"/>
        <v>1030031.5</v>
      </c>
      <c r="F366" s="13">
        <v>296903.63</v>
      </c>
      <c r="G366" s="10"/>
      <c r="H366" s="10">
        <f t="shared" si="15"/>
        <v>296903.63</v>
      </c>
    </row>
    <row r="367" spans="1:8" x14ac:dyDescent="0.25">
      <c r="A367" s="6" t="s">
        <v>724</v>
      </c>
      <c r="B367" s="6" t="s">
        <v>725</v>
      </c>
      <c r="C367" s="13">
        <v>413456.4</v>
      </c>
      <c r="D367" s="20">
        <v>0</v>
      </c>
      <c r="E367" s="10">
        <f t="shared" si="14"/>
        <v>413456.4</v>
      </c>
      <c r="F367" s="13">
        <v>61528.63</v>
      </c>
      <c r="G367" s="10"/>
      <c r="H367" s="10">
        <f t="shared" si="15"/>
        <v>61528.63</v>
      </c>
    </row>
    <row r="368" spans="1:8" x14ac:dyDescent="0.25">
      <c r="A368" s="6" t="s">
        <v>726</v>
      </c>
      <c r="B368" s="6" t="s">
        <v>727</v>
      </c>
      <c r="C368" s="13">
        <v>356765.4</v>
      </c>
      <c r="D368" s="20">
        <v>0</v>
      </c>
      <c r="E368" s="10">
        <f t="shared" si="14"/>
        <v>356765.4</v>
      </c>
      <c r="F368" s="13">
        <v>111497.34000000001</v>
      </c>
      <c r="G368" s="10"/>
      <c r="H368" s="10">
        <f t="shared" si="15"/>
        <v>111497.34000000001</v>
      </c>
    </row>
    <row r="369" spans="1:8" x14ac:dyDescent="0.25">
      <c r="A369" s="6" t="s">
        <v>728</v>
      </c>
      <c r="B369" s="6" t="s">
        <v>729</v>
      </c>
      <c r="C369" s="13">
        <v>510921.3</v>
      </c>
      <c r="D369" s="20">
        <v>0</v>
      </c>
      <c r="E369" s="10">
        <f t="shared" si="14"/>
        <v>510921.3</v>
      </c>
      <c r="F369" s="13">
        <v>199501.94</v>
      </c>
      <c r="G369" s="10"/>
      <c r="H369" s="10">
        <f t="shared" si="15"/>
        <v>199501.94</v>
      </c>
    </row>
    <row r="370" spans="1:8" x14ac:dyDescent="0.25">
      <c r="A370" s="6" t="s">
        <v>730</v>
      </c>
      <c r="B370" s="6" t="s">
        <v>731</v>
      </c>
      <c r="C370" s="13">
        <v>3116773.9</v>
      </c>
      <c r="D370" s="20">
        <v>0</v>
      </c>
      <c r="E370" s="10">
        <f t="shared" si="14"/>
        <v>3116773.9</v>
      </c>
      <c r="F370" s="13">
        <v>1391218.38</v>
      </c>
      <c r="G370" s="10"/>
      <c r="H370" s="10">
        <f t="shared" si="15"/>
        <v>1391218.38</v>
      </c>
    </row>
    <row r="371" spans="1:8" x14ac:dyDescent="0.25">
      <c r="A371" s="6" t="s">
        <v>732</v>
      </c>
      <c r="B371" s="6" t="s">
        <v>733</v>
      </c>
      <c r="C371" s="13">
        <v>524866.4</v>
      </c>
      <c r="D371" s="20">
        <v>0</v>
      </c>
      <c r="E371" s="10">
        <f t="shared" si="14"/>
        <v>524866.4</v>
      </c>
      <c r="F371" s="13">
        <v>78980.39</v>
      </c>
      <c r="G371" s="10"/>
      <c r="H371" s="10">
        <f t="shared" si="15"/>
        <v>78980.39</v>
      </c>
    </row>
    <row r="372" spans="1:8" x14ac:dyDescent="0.25">
      <c r="A372" s="6" t="s">
        <v>734</v>
      </c>
      <c r="B372" s="6" t="s">
        <v>735</v>
      </c>
      <c r="C372" s="13">
        <v>1740826</v>
      </c>
      <c r="D372" s="20">
        <v>0</v>
      </c>
      <c r="E372" s="10">
        <f t="shared" si="14"/>
        <v>1740826</v>
      </c>
      <c r="F372" s="13">
        <v>274156.68</v>
      </c>
      <c r="G372" s="10"/>
      <c r="H372" s="10">
        <f t="shared" si="15"/>
        <v>274156.68</v>
      </c>
    </row>
    <row r="373" spans="1:8" x14ac:dyDescent="0.25">
      <c r="A373" s="6" t="s">
        <v>736</v>
      </c>
      <c r="B373" s="6" t="s">
        <v>737</v>
      </c>
      <c r="C373" s="13">
        <v>1577891.1</v>
      </c>
      <c r="D373" s="20">
        <v>0</v>
      </c>
      <c r="E373" s="10">
        <f t="shared" si="14"/>
        <v>1577891.1</v>
      </c>
      <c r="F373" s="13">
        <v>341726.31</v>
      </c>
      <c r="G373" s="10"/>
      <c r="H373" s="10">
        <f t="shared" si="15"/>
        <v>341726.31</v>
      </c>
    </row>
    <row r="374" spans="1:8" x14ac:dyDescent="0.25">
      <c r="A374" s="6" t="s">
        <v>738</v>
      </c>
      <c r="B374" s="6" t="s">
        <v>739</v>
      </c>
      <c r="C374" s="13">
        <v>542504.4</v>
      </c>
      <c r="D374" s="20">
        <v>0</v>
      </c>
      <c r="E374" s="10">
        <f t="shared" si="14"/>
        <v>542504.4</v>
      </c>
      <c r="F374" s="13">
        <v>154157.20000000001</v>
      </c>
      <c r="G374" s="10"/>
      <c r="H374" s="10">
        <f t="shared" si="15"/>
        <v>154157.20000000001</v>
      </c>
    </row>
    <row r="375" spans="1:8" x14ac:dyDescent="0.25">
      <c r="A375" s="6" t="s">
        <v>740</v>
      </c>
      <c r="B375" s="6" t="s">
        <v>741</v>
      </c>
      <c r="C375" s="13">
        <v>310240.7</v>
      </c>
      <c r="D375" s="20">
        <v>0</v>
      </c>
      <c r="E375" s="10">
        <f t="shared" si="14"/>
        <v>310240.7</v>
      </c>
      <c r="F375" s="13">
        <v>163554.29999999999</v>
      </c>
      <c r="G375" s="10"/>
      <c r="H375" s="10">
        <f t="shared" si="15"/>
        <v>163554.29999999999</v>
      </c>
    </row>
    <row r="376" spans="1:8" x14ac:dyDescent="0.25">
      <c r="A376" s="6" t="s">
        <v>742</v>
      </c>
      <c r="B376" s="6" t="s">
        <v>743</v>
      </c>
      <c r="C376" s="13">
        <v>210282.2</v>
      </c>
      <c r="D376" s="20">
        <v>0</v>
      </c>
      <c r="E376" s="10">
        <f t="shared" si="14"/>
        <v>210282.2</v>
      </c>
      <c r="F376" s="13">
        <v>49372.07</v>
      </c>
      <c r="G376" s="10"/>
      <c r="H376" s="10">
        <f t="shared" si="15"/>
        <v>49372.07</v>
      </c>
    </row>
    <row r="377" spans="1:8" x14ac:dyDescent="0.25">
      <c r="A377" s="6" t="s">
        <v>744</v>
      </c>
      <c r="B377" s="6" t="s">
        <v>745</v>
      </c>
      <c r="C377" s="13">
        <v>464711.3</v>
      </c>
      <c r="D377" s="20">
        <v>0</v>
      </c>
      <c r="E377" s="10">
        <f t="shared" si="14"/>
        <v>464711.3</v>
      </c>
      <c r="F377" s="13">
        <v>73536.039999999994</v>
      </c>
      <c r="G377" s="10"/>
      <c r="H377" s="10">
        <f t="shared" si="15"/>
        <v>73536.039999999994</v>
      </c>
    </row>
    <row r="378" spans="1:8" x14ac:dyDescent="0.25">
      <c r="A378" s="6" t="s">
        <v>746</v>
      </c>
      <c r="B378" s="6" t="s">
        <v>747</v>
      </c>
      <c r="C378" s="13">
        <v>799050.3</v>
      </c>
      <c r="D378" s="20">
        <v>0</v>
      </c>
      <c r="E378" s="10">
        <f t="shared" si="14"/>
        <v>799050.3</v>
      </c>
      <c r="F378" s="13">
        <v>98147.49</v>
      </c>
      <c r="G378" s="10"/>
      <c r="H378" s="10">
        <f t="shared" si="15"/>
        <v>98147.49</v>
      </c>
    </row>
    <row r="379" spans="1:8" x14ac:dyDescent="0.25">
      <c r="A379" s="6" t="s">
        <v>748</v>
      </c>
      <c r="B379" s="6" t="s">
        <v>749</v>
      </c>
      <c r="C379" s="13">
        <v>226060.6</v>
      </c>
      <c r="D379" s="20">
        <v>0</v>
      </c>
      <c r="E379" s="10">
        <f t="shared" si="14"/>
        <v>226060.6</v>
      </c>
      <c r="F379" s="13">
        <v>30055.800000000003</v>
      </c>
      <c r="G379" s="10"/>
      <c r="H379" s="10">
        <f t="shared" si="15"/>
        <v>30055.800000000003</v>
      </c>
    </row>
    <row r="380" spans="1:8" x14ac:dyDescent="0.25">
      <c r="A380" s="6" t="s">
        <v>750</v>
      </c>
      <c r="B380" s="6" t="s">
        <v>751</v>
      </c>
      <c r="C380" s="13">
        <v>757282</v>
      </c>
      <c r="D380" s="20">
        <v>0</v>
      </c>
      <c r="E380" s="10">
        <f t="shared" si="14"/>
        <v>757282</v>
      </c>
      <c r="F380" s="13">
        <v>122684.37</v>
      </c>
      <c r="G380" s="10"/>
      <c r="H380" s="10">
        <f t="shared" si="15"/>
        <v>122684.37</v>
      </c>
    </row>
    <row r="381" spans="1:8" x14ac:dyDescent="0.25">
      <c r="A381" s="6" t="s">
        <v>752</v>
      </c>
      <c r="B381" s="6" t="s">
        <v>753</v>
      </c>
      <c r="C381" s="13">
        <v>777597.9</v>
      </c>
      <c r="D381" s="20">
        <v>0</v>
      </c>
      <c r="E381" s="10">
        <f t="shared" si="14"/>
        <v>777597.9</v>
      </c>
      <c r="F381" s="13">
        <v>984458.16</v>
      </c>
      <c r="G381" s="10"/>
      <c r="H381" s="10">
        <f t="shared" si="15"/>
        <v>984458.16</v>
      </c>
    </row>
    <row r="382" spans="1:8" x14ac:dyDescent="0.25">
      <c r="A382" s="6" t="s">
        <v>754</v>
      </c>
      <c r="B382" s="6" t="s">
        <v>755</v>
      </c>
      <c r="C382" s="13">
        <v>201921.7</v>
      </c>
      <c r="D382" s="20">
        <v>0</v>
      </c>
      <c r="E382" s="10">
        <f t="shared" si="14"/>
        <v>201921.7</v>
      </c>
      <c r="F382" s="13">
        <v>27221.759999999998</v>
      </c>
      <c r="G382" s="10"/>
      <c r="H382" s="10">
        <f t="shared" si="15"/>
        <v>27221.759999999998</v>
      </c>
    </row>
    <row r="383" spans="1:8" x14ac:dyDescent="0.25">
      <c r="A383" s="6" t="s">
        <v>756</v>
      </c>
      <c r="B383" s="6" t="s">
        <v>757</v>
      </c>
      <c r="C383" s="13">
        <v>4433991</v>
      </c>
      <c r="D383" s="20">
        <v>0</v>
      </c>
      <c r="E383" s="10">
        <f t="shared" si="14"/>
        <v>4433991</v>
      </c>
      <c r="F383" s="13">
        <v>809940.58</v>
      </c>
      <c r="G383" s="10"/>
      <c r="H383" s="10">
        <f t="shared" si="15"/>
        <v>809940.58</v>
      </c>
    </row>
    <row r="384" spans="1:8" x14ac:dyDescent="0.25">
      <c r="A384" s="6" t="s">
        <v>758</v>
      </c>
      <c r="B384" s="6" t="s">
        <v>759</v>
      </c>
      <c r="C384" s="13">
        <v>1056289.8</v>
      </c>
      <c r="D384" s="20">
        <v>0</v>
      </c>
      <c r="E384" s="10">
        <f t="shared" si="14"/>
        <v>1056289.8</v>
      </c>
      <c r="F384" s="13">
        <v>277438.21000000002</v>
      </c>
      <c r="G384" s="10"/>
      <c r="H384" s="10">
        <f t="shared" si="15"/>
        <v>277438.21000000002</v>
      </c>
    </row>
    <row r="385" spans="1:8" x14ac:dyDescent="0.25">
      <c r="A385" s="6" t="s">
        <v>760</v>
      </c>
      <c r="B385" s="6" t="s">
        <v>761</v>
      </c>
      <c r="C385" s="13">
        <v>994472.2</v>
      </c>
      <c r="D385" s="20">
        <v>0</v>
      </c>
      <c r="E385" s="10">
        <f t="shared" si="14"/>
        <v>994472.2</v>
      </c>
      <c r="F385" s="13">
        <v>220086.06</v>
      </c>
      <c r="G385" s="10"/>
      <c r="H385" s="10">
        <f t="shared" si="15"/>
        <v>220086.06</v>
      </c>
    </row>
    <row r="386" spans="1:8" x14ac:dyDescent="0.25">
      <c r="A386" s="6" t="s">
        <v>762</v>
      </c>
      <c r="B386" s="6" t="s">
        <v>763</v>
      </c>
      <c r="C386" s="13">
        <v>542035</v>
      </c>
      <c r="D386" s="20">
        <v>0</v>
      </c>
      <c r="E386" s="10">
        <f t="shared" si="14"/>
        <v>542035</v>
      </c>
      <c r="F386" s="13">
        <v>167208.72</v>
      </c>
      <c r="G386" s="10"/>
      <c r="H386" s="10">
        <f t="shared" si="15"/>
        <v>167208.72</v>
      </c>
    </row>
    <row r="387" spans="1:8" x14ac:dyDescent="0.25">
      <c r="A387" s="6" t="s">
        <v>764</v>
      </c>
      <c r="B387" s="6" t="s">
        <v>765</v>
      </c>
      <c r="C387" s="13">
        <v>445830.2</v>
      </c>
      <c r="D387" s="20">
        <v>0</v>
      </c>
      <c r="E387" s="10">
        <f t="shared" si="14"/>
        <v>445830.2</v>
      </c>
      <c r="F387" s="13">
        <v>219265.68</v>
      </c>
      <c r="G387" s="10"/>
      <c r="H387" s="10">
        <f t="shared" si="15"/>
        <v>219265.68</v>
      </c>
    </row>
    <row r="388" spans="1:8" x14ac:dyDescent="0.25">
      <c r="A388" s="6" t="s">
        <v>766</v>
      </c>
      <c r="B388" s="6" t="s">
        <v>767</v>
      </c>
      <c r="C388" s="13">
        <v>590665.9</v>
      </c>
      <c r="D388" s="20">
        <v>0</v>
      </c>
      <c r="E388" s="10">
        <f t="shared" si="14"/>
        <v>590665.9</v>
      </c>
      <c r="F388" s="13">
        <v>88153.75</v>
      </c>
      <c r="G388" s="10"/>
      <c r="H388" s="10">
        <f t="shared" si="15"/>
        <v>88153.75</v>
      </c>
    </row>
    <row r="389" spans="1:8" x14ac:dyDescent="0.25">
      <c r="A389" s="6" t="s">
        <v>768</v>
      </c>
      <c r="B389" s="6" t="s">
        <v>769</v>
      </c>
      <c r="C389" s="13">
        <v>337187.5</v>
      </c>
      <c r="D389" s="20">
        <v>0</v>
      </c>
      <c r="E389" s="10">
        <f t="shared" si="14"/>
        <v>337187.5</v>
      </c>
      <c r="F389" s="13">
        <v>44375.189999999995</v>
      </c>
      <c r="G389" s="10"/>
      <c r="H389" s="10">
        <f t="shared" si="15"/>
        <v>44375.189999999995</v>
      </c>
    </row>
    <row r="390" spans="1:8" x14ac:dyDescent="0.25">
      <c r="A390" s="6" t="s">
        <v>770</v>
      </c>
      <c r="B390" s="6" t="s">
        <v>771</v>
      </c>
      <c r="C390" s="13">
        <v>1550318.2</v>
      </c>
      <c r="D390" s="20">
        <v>0</v>
      </c>
      <c r="E390" s="10">
        <f t="shared" si="14"/>
        <v>1550318.2</v>
      </c>
      <c r="F390" s="13">
        <v>357537.3</v>
      </c>
      <c r="G390" s="10"/>
      <c r="H390" s="10">
        <f t="shared" si="15"/>
        <v>357537.3</v>
      </c>
    </row>
    <row r="391" spans="1:8" x14ac:dyDescent="0.25">
      <c r="A391" s="6" t="s">
        <v>772</v>
      </c>
      <c r="B391" s="6" t="s">
        <v>773</v>
      </c>
      <c r="C391" s="13">
        <v>9000356</v>
      </c>
      <c r="D391" s="20">
        <v>0</v>
      </c>
      <c r="E391" s="10">
        <f t="shared" si="14"/>
        <v>9000356</v>
      </c>
      <c r="F391" s="13">
        <v>7487997.6200000001</v>
      </c>
      <c r="G391" s="10"/>
      <c r="H391" s="10">
        <f t="shared" si="15"/>
        <v>7487997.6200000001</v>
      </c>
    </row>
    <row r="392" spans="1:8" x14ac:dyDescent="0.25">
      <c r="A392" s="6" t="s">
        <v>774</v>
      </c>
      <c r="B392" s="6" t="s">
        <v>775</v>
      </c>
      <c r="C392" s="13">
        <v>7065570.9000000004</v>
      </c>
      <c r="D392" s="20">
        <v>0</v>
      </c>
      <c r="E392" s="10">
        <f t="shared" ref="E392:E455" si="16">C392-D392</f>
        <v>7065570.9000000004</v>
      </c>
      <c r="F392" s="13">
        <v>1422914.95</v>
      </c>
      <c r="G392" s="10"/>
      <c r="H392" s="10">
        <f t="shared" ref="H392:H455" si="17">F392-G392</f>
        <v>1422914.95</v>
      </c>
    </row>
    <row r="393" spans="1:8" x14ac:dyDescent="0.25">
      <c r="A393" s="6" t="s">
        <v>776</v>
      </c>
      <c r="B393" s="6" t="s">
        <v>777</v>
      </c>
      <c r="C393" s="13">
        <v>558694.1</v>
      </c>
      <c r="D393" s="13">
        <v>120326.66</v>
      </c>
      <c r="E393" s="10">
        <f t="shared" si="16"/>
        <v>438367.43999999994</v>
      </c>
      <c r="F393" s="13">
        <v>215611.25</v>
      </c>
      <c r="G393" s="10"/>
      <c r="H393" s="10">
        <f t="shared" si="17"/>
        <v>215611.25</v>
      </c>
    </row>
    <row r="394" spans="1:8" x14ac:dyDescent="0.25">
      <c r="A394" s="6" t="s">
        <v>778</v>
      </c>
      <c r="B394" s="6" t="s">
        <v>779</v>
      </c>
      <c r="C394" s="13">
        <v>1120658.5</v>
      </c>
      <c r="D394" s="20">
        <v>0</v>
      </c>
      <c r="E394" s="10">
        <f t="shared" si="16"/>
        <v>1120658.5</v>
      </c>
      <c r="F394" s="13">
        <v>209495.67999999999</v>
      </c>
      <c r="G394" s="10"/>
      <c r="H394" s="10">
        <f t="shared" si="17"/>
        <v>209495.67999999999</v>
      </c>
    </row>
    <row r="395" spans="1:8" x14ac:dyDescent="0.25">
      <c r="A395" s="6" t="s">
        <v>780</v>
      </c>
      <c r="B395" s="6" t="s">
        <v>781</v>
      </c>
      <c r="C395" s="13">
        <v>660897.4</v>
      </c>
      <c r="D395" s="20">
        <v>0</v>
      </c>
      <c r="E395" s="10">
        <f t="shared" si="16"/>
        <v>660897.4</v>
      </c>
      <c r="F395" s="13">
        <v>67718.789999999994</v>
      </c>
      <c r="G395" s="10"/>
      <c r="H395" s="10">
        <f t="shared" si="17"/>
        <v>67718.789999999994</v>
      </c>
    </row>
    <row r="396" spans="1:8" x14ac:dyDescent="0.25">
      <c r="A396" s="6" t="s">
        <v>782</v>
      </c>
      <c r="B396" s="6" t="s">
        <v>783</v>
      </c>
      <c r="C396" s="13">
        <v>1910844.3</v>
      </c>
      <c r="D396" s="20">
        <v>0</v>
      </c>
      <c r="E396" s="10">
        <f t="shared" si="16"/>
        <v>1910844.3</v>
      </c>
      <c r="F396" s="13">
        <v>3756006.22</v>
      </c>
      <c r="G396" s="10"/>
      <c r="H396" s="10">
        <f t="shared" si="17"/>
        <v>3756006.22</v>
      </c>
    </row>
    <row r="397" spans="1:8" x14ac:dyDescent="0.25">
      <c r="A397" s="6" t="s">
        <v>784</v>
      </c>
      <c r="B397" s="6" t="s">
        <v>785</v>
      </c>
      <c r="C397" s="13">
        <v>1897842</v>
      </c>
      <c r="D397" s="20">
        <v>0</v>
      </c>
      <c r="E397" s="10">
        <f t="shared" si="16"/>
        <v>1897842</v>
      </c>
      <c r="F397" s="13">
        <v>251708.05</v>
      </c>
      <c r="G397" s="10"/>
      <c r="H397" s="10">
        <f t="shared" si="17"/>
        <v>251708.05</v>
      </c>
    </row>
    <row r="398" spans="1:8" x14ac:dyDescent="0.25">
      <c r="A398" s="6" t="s">
        <v>786</v>
      </c>
      <c r="B398" s="6" t="s">
        <v>787</v>
      </c>
      <c r="C398" s="13">
        <v>3033464</v>
      </c>
      <c r="D398" s="20">
        <v>0</v>
      </c>
      <c r="E398" s="10">
        <f t="shared" si="16"/>
        <v>3033464</v>
      </c>
      <c r="F398" s="13">
        <v>501626.18</v>
      </c>
      <c r="G398" s="10"/>
      <c r="H398" s="10">
        <f t="shared" si="17"/>
        <v>501626.18</v>
      </c>
    </row>
    <row r="399" spans="1:8" x14ac:dyDescent="0.25">
      <c r="A399" s="6" t="s">
        <v>788</v>
      </c>
      <c r="B399" s="6" t="s">
        <v>789</v>
      </c>
      <c r="C399" s="13">
        <v>1110063</v>
      </c>
      <c r="D399" s="20">
        <v>0</v>
      </c>
      <c r="E399" s="10">
        <f t="shared" si="16"/>
        <v>1110063</v>
      </c>
      <c r="F399" s="13">
        <v>311223.02</v>
      </c>
      <c r="G399" s="10"/>
      <c r="H399" s="10">
        <f t="shared" si="17"/>
        <v>311223.02</v>
      </c>
    </row>
    <row r="400" spans="1:8" x14ac:dyDescent="0.25">
      <c r="A400" s="6" t="s">
        <v>790</v>
      </c>
      <c r="B400" s="6" t="s">
        <v>791</v>
      </c>
      <c r="C400" s="13">
        <v>705704.8</v>
      </c>
      <c r="D400" s="20">
        <v>0</v>
      </c>
      <c r="E400" s="10">
        <f t="shared" si="16"/>
        <v>705704.8</v>
      </c>
      <c r="F400" s="13">
        <v>208526.14</v>
      </c>
      <c r="G400" s="10"/>
      <c r="H400" s="10">
        <f t="shared" si="17"/>
        <v>208526.14</v>
      </c>
    </row>
    <row r="401" spans="1:8" x14ac:dyDescent="0.25">
      <c r="A401" s="6" t="s">
        <v>792</v>
      </c>
      <c r="B401" s="6" t="s">
        <v>793</v>
      </c>
      <c r="C401" s="13">
        <v>929056.4</v>
      </c>
      <c r="D401" s="20">
        <v>0</v>
      </c>
      <c r="E401" s="10">
        <f t="shared" si="16"/>
        <v>929056.4</v>
      </c>
      <c r="F401" s="13">
        <v>121491.08</v>
      </c>
      <c r="G401" s="10"/>
      <c r="H401" s="10">
        <f t="shared" si="17"/>
        <v>121491.08</v>
      </c>
    </row>
    <row r="402" spans="1:8" x14ac:dyDescent="0.25">
      <c r="A402" s="6" t="s">
        <v>794</v>
      </c>
      <c r="B402" s="6" t="s">
        <v>795</v>
      </c>
      <c r="C402" s="13">
        <v>1599005.5</v>
      </c>
      <c r="D402" s="20">
        <v>0</v>
      </c>
      <c r="E402" s="10">
        <f t="shared" si="16"/>
        <v>1599005.5</v>
      </c>
      <c r="F402" s="13">
        <v>243056.75</v>
      </c>
      <c r="G402" s="10"/>
      <c r="H402" s="10">
        <f t="shared" si="17"/>
        <v>243056.75</v>
      </c>
    </row>
    <row r="403" spans="1:8" x14ac:dyDescent="0.25">
      <c r="A403" s="6" t="s">
        <v>796</v>
      </c>
      <c r="B403" s="6" t="s">
        <v>797</v>
      </c>
      <c r="C403" s="13">
        <v>6862945.0999999996</v>
      </c>
      <c r="D403" s="20">
        <v>0</v>
      </c>
      <c r="E403" s="10">
        <f t="shared" si="16"/>
        <v>6862945.0999999996</v>
      </c>
      <c r="F403" s="13">
        <v>2992379.92</v>
      </c>
      <c r="G403" s="10"/>
      <c r="H403" s="10">
        <f t="shared" si="17"/>
        <v>2992379.92</v>
      </c>
    </row>
    <row r="404" spans="1:8" x14ac:dyDescent="0.25">
      <c r="A404" s="6" t="s">
        <v>798</v>
      </c>
      <c r="B404" s="6" t="s">
        <v>799</v>
      </c>
      <c r="C404" s="13">
        <v>1233049.1000000001</v>
      </c>
      <c r="D404" s="20">
        <v>0</v>
      </c>
      <c r="E404" s="10">
        <f t="shared" si="16"/>
        <v>1233049.1000000001</v>
      </c>
      <c r="F404" s="13">
        <v>363503.72</v>
      </c>
      <c r="G404" s="10"/>
      <c r="H404" s="10">
        <f t="shared" si="17"/>
        <v>363503.72</v>
      </c>
    </row>
    <row r="405" spans="1:8" x14ac:dyDescent="0.25">
      <c r="A405" s="6" t="s">
        <v>800</v>
      </c>
      <c r="B405" s="6" t="s">
        <v>801</v>
      </c>
      <c r="C405" s="13">
        <v>3947582.7</v>
      </c>
      <c r="D405" s="20">
        <v>0</v>
      </c>
      <c r="E405" s="10">
        <f t="shared" si="16"/>
        <v>3947582.7</v>
      </c>
      <c r="F405" s="13">
        <v>3126475.0500000003</v>
      </c>
      <c r="G405" s="10"/>
      <c r="H405" s="10">
        <f t="shared" si="17"/>
        <v>3126475.0500000003</v>
      </c>
    </row>
    <row r="406" spans="1:8" x14ac:dyDescent="0.25">
      <c r="A406" s="6" t="s">
        <v>802</v>
      </c>
      <c r="B406" s="6" t="s">
        <v>803</v>
      </c>
      <c r="C406" s="13">
        <v>417374.1</v>
      </c>
      <c r="D406" s="20">
        <v>0</v>
      </c>
      <c r="E406" s="10">
        <f t="shared" si="16"/>
        <v>417374.1</v>
      </c>
      <c r="F406" s="13">
        <v>127755.82</v>
      </c>
      <c r="G406" s="10"/>
      <c r="H406" s="10">
        <f t="shared" si="17"/>
        <v>127755.82</v>
      </c>
    </row>
    <row r="407" spans="1:8" x14ac:dyDescent="0.25">
      <c r="A407" s="6" t="s">
        <v>804</v>
      </c>
      <c r="B407" s="6" t="s">
        <v>805</v>
      </c>
      <c r="C407" s="13">
        <v>3149676.4</v>
      </c>
      <c r="D407" s="20">
        <v>0</v>
      </c>
      <c r="E407" s="10">
        <f t="shared" si="16"/>
        <v>3149676.4</v>
      </c>
      <c r="F407" s="13">
        <v>2017095.11</v>
      </c>
      <c r="G407" s="10"/>
      <c r="H407" s="10">
        <f t="shared" si="17"/>
        <v>2017095.11</v>
      </c>
    </row>
    <row r="408" spans="1:8" x14ac:dyDescent="0.25">
      <c r="A408" s="6" t="s">
        <v>806</v>
      </c>
      <c r="B408" s="6" t="s">
        <v>807</v>
      </c>
      <c r="C408" s="13">
        <v>351892.7</v>
      </c>
      <c r="D408" s="20">
        <v>0</v>
      </c>
      <c r="E408" s="10">
        <f t="shared" si="16"/>
        <v>351892.7</v>
      </c>
      <c r="F408" s="13">
        <v>79577.03</v>
      </c>
      <c r="G408" s="10"/>
      <c r="H408" s="10">
        <f t="shared" si="17"/>
        <v>79577.03</v>
      </c>
    </row>
    <row r="409" spans="1:8" x14ac:dyDescent="0.25">
      <c r="A409" s="6" t="s">
        <v>808</v>
      </c>
      <c r="B409" s="6" t="s">
        <v>809</v>
      </c>
      <c r="C409" s="13">
        <v>327361.2</v>
      </c>
      <c r="D409" s="20">
        <v>0</v>
      </c>
      <c r="E409" s="10">
        <f t="shared" si="16"/>
        <v>327361.2</v>
      </c>
      <c r="F409" s="13">
        <v>279750.19</v>
      </c>
      <c r="G409" s="10"/>
      <c r="H409" s="10">
        <f t="shared" si="17"/>
        <v>279750.19</v>
      </c>
    </row>
    <row r="410" spans="1:8" x14ac:dyDescent="0.25">
      <c r="A410" s="6" t="s">
        <v>810</v>
      </c>
      <c r="B410" s="6" t="s">
        <v>811</v>
      </c>
      <c r="C410" s="13">
        <v>347514.6</v>
      </c>
      <c r="D410" s="20">
        <v>0</v>
      </c>
      <c r="E410" s="10">
        <f t="shared" si="16"/>
        <v>347514.6</v>
      </c>
      <c r="F410" s="13">
        <v>56755.5</v>
      </c>
      <c r="G410" s="10"/>
      <c r="H410" s="10">
        <f t="shared" si="17"/>
        <v>56755.5</v>
      </c>
    </row>
    <row r="411" spans="1:8" x14ac:dyDescent="0.25">
      <c r="A411" s="6" t="s">
        <v>812</v>
      </c>
      <c r="B411" s="6" t="s">
        <v>813</v>
      </c>
      <c r="C411" s="13">
        <v>510735.6</v>
      </c>
      <c r="D411" s="20">
        <v>0</v>
      </c>
      <c r="E411" s="10">
        <f t="shared" si="16"/>
        <v>510735.6</v>
      </c>
      <c r="F411" s="13">
        <v>135362.99</v>
      </c>
      <c r="G411" s="10"/>
      <c r="H411" s="10">
        <f t="shared" si="17"/>
        <v>135362.99</v>
      </c>
    </row>
    <row r="412" spans="1:8" x14ac:dyDescent="0.25">
      <c r="A412" s="6" t="s">
        <v>814</v>
      </c>
      <c r="B412" s="6" t="s">
        <v>815</v>
      </c>
      <c r="C412" s="13">
        <v>9742712.9000000004</v>
      </c>
      <c r="D412" s="20">
        <v>0</v>
      </c>
      <c r="E412" s="10">
        <f t="shared" si="16"/>
        <v>9742712.9000000004</v>
      </c>
      <c r="F412" s="13">
        <v>1601161.54</v>
      </c>
      <c r="G412" s="10"/>
      <c r="H412" s="10">
        <f t="shared" si="17"/>
        <v>1601161.54</v>
      </c>
    </row>
    <row r="413" spans="1:8" x14ac:dyDescent="0.25">
      <c r="A413" s="6" t="s">
        <v>816</v>
      </c>
      <c r="B413" s="6" t="s">
        <v>817</v>
      </c>
      <c r="C413" s="13">
        <v>2616734.6</v>
      </c>
      <c r="D413" s="20">
        <v>0</v>
      </c>
      <c r="E413" s="10">
        <f t="shared" si="16"/>
        <v>2616734.6</v>
      </c>
      <c r="F413" s="13">
        <v>714328.81</v>
      </c>
      <c r="G413" s="10"/>
      <c r="H413" s="10">
        <f t="shared" si="17"/>
        <v>714328.81</v>
      </c>
    </row>
    <row r="414" spans="1:8" x14ac:dyDescent="0.25">
      <c r="A414" s="6" t="s">
        <v>818</v>
      </c>
      <c r="B414" s="6" t="s">
        <v>819</v>
      </c>
      <c r="C414" s="13">
        <v>175028.9</v>
      </c>
      <c r="D414" s="20">
        <v>0</v>
      </c>
      <c r="E414" s="10">
        <f t="shared" si="16"/>
        <v>175028.9</v>
      </c>
      <c r="F414" s="13">
        <v>37215.5</v>
      </c>
      <c r="G414" s="10"/>
      <c r="H414" s="10">
        <f t="shared" si="17"/>
        <v>37215.5</v>
      </c>
    </row>
    <row r="415" spans="1:8" x14ac:dyDescent="0.25">
      <c r="A415" s="6" t="s">
        <v>820</v>
      </c>
      <c r="B415" s="6" t="s">
        <v>821</v>
      </c>
      <c r="C415" s="13">
        <v>579034.19999999995</v>
      </c>
      <c r="D415" s="20">
        <v>0</v>
      </c>
      <c r="E415" s="10">
        <f t="shared" si="16"/>
        <v>579034.19999999995</v>
      </c>
      <c r="F415" s="13">
        <v>666672.07999999996</v>
      </c>
      <c r="G415" s="10"/>
      <c r="H415" s="10">
        <f t="shared" si="17"/>
        <v>666672.07999999996</v>
      </c>
    </row>
    <row r="416" spans="1:8" x14ac:dyDescent="0.25">
      <c r="A416" s="6" t="s">
        <v>822</v>
      </c>
      <c r="B416" s="6" t="s">
        <v>823</v>
      </c>
      <c r="C416" s="13">
        <v>645185.9</v>
      </c>
      <c r="D416" s="20">
        <v>0</v>
      </c>
      <c r="E416" s="10">
        <f t="shared" si="16"/>
        <v>645185.9</v>
      </c>
      <c r="F416" s="13">
        <v>254915</v>
      </c>
      <c r="G416" s="10"/>
      <c r="H416" s="10">
        <f t="shared" si="17"/>
        <v>254915</v>
      </c>
    </row>
    <row r="417" spans="1:8" x14ac:dyDescent="0.25">
      <c r="A417" s="6" t="s">
        <v>824</v>
      </c>
      <c r="B417" s="6" t="s">
        <v>825</v>
      </c>
      <c r="C417" s="13">
        <v>208761.7</v>
      </c>
      <c r="D417" s="20">
        <v>0</v>
      </c>
      <c r="E417" s="10">
        <f t="shared" si="16"/>
        <v>208761.7</v>
      </c>
      <c r="F417" s="13">
        <v>67718.789999999994</v>
      </c>
      <c r="G417" s="10"/>
      <c r="H417" s="10">
        <f t="shared" si="17"/>
        <v>67718.789999999994</v>
      </c>
    </row>
    <row r="418" spans="1:8" x14ac:dyDescent="0.25">
      <c r="A418" s="6" t="s">
        <v>826</v>
      </c>
      <c r="B418" s="6" t="s">
        <v>827</v>
      </c>
      <c r="C418" s="13">
        <v>1345821.1</v>
      </c>
      <c r="D418" s="20">
        <v>0</v>
      </c>
      <c r="E418" s="10">
        <f t="shared" si="16"/>
        <v>1345821.1</v>
      </c>
      <c r="F418" s="13">
        <v>237015.76</v>
      </c>
      <c r="G418" s="10"/>
      <c r="H418" s="10">
        <f t="shared" si="17"/>
        <v>237015.76</v>
      </c>
    </row>
    <row r="419" spans="1:8" x14ac:dyDescent="0.25">
      <c r="A419" s="6" t="s">
        <v>828</v>
      </c>
      <c r="B419" s="6" t="s">
        <v>829</v>
      </c>
      <c r="C419" s="13">
        <v>4401678.9000000004</v>
      </c>
      <c r="D419" s="20">
        <v>0</v>
      </c>
      <c r="E419" s="10">
        <f t="shared" si="16"/>
        <v>4401678.9000000004</v>
      </c>
      <c r="F419" s="13">
        <v>3793296.3</v>
      </c>
      <c r="G419" s="10"/>
      <c r="H419" s="10">
        <f t="shared" si="17"/>
        <v>3793296.3</v>
      </c>
    </row>
    <row r="420" spans="1:8" x14ac:dyDescent="0.25">
      <c r="A420" s="6" t="s">
        <v>830</v>
      </c>
      <c r="B420" s="6" t="s">
        <v>831</v>
      </c>
      <c r="C420" s="13">
        <v>2169217.2999999998</v>
      </c>
      <c r="D420" s="20">
        <v>0</v>
      </c>
      <c r="E420" s="10">
        <f t="shared" si="16"/>
        <v>2169217.2999999998</v>
      </c>
      <c r="F420" s="13">
        <v>894589.05999999994</v>
      </c>
      <c r="G420" s="10"/>
      <c r="H420" s="10">
        <f t="shared" si="17"/>
        <v>894589.05999999994</v>
      </c>
    </row>
    <row r="421" spans="1:8" x14ac:dyDescent="0.25">
      <c r="A421" s="6" t="s">
        <v>832</v>
      </c>
      <c r="B421" s="6" t="s">
        <v>833</v>
      </c>
      <c r="C421" s="13">
        <v>1116312.6000000001</v>
      </c>
      <c r="D421" s="20">
        <v>0</v>
      </c>
      <c r="E421" s="10">
        <f t="shared" si="16"/>
        <v>1116312.6000000001</v>
      </c>
      <c r="F421" s="13">
        <v>363802.04</v>
      </c>
      <c r="G421" s="10"/>
      <c r="H421" s="10">
        <f t="shared" si="17"/>
        <v>363802.04</v>
      </c>
    </row>
    <row r="422" spans="1:8" x14ac:dyDescent="0.25">
      <c r="A422" s="6" t="s">
        <v>834</v>
      </c>
      <c r="B422" s="6" t="s">
        <v>835</v>
      </c>
      <c r="C422" s="13">
        <v>260074.9</v>
      </c>
      <c r="D422" s="20">
        <v>0</v>
      </c>
      <c r="E422" s="10">
        <f t="shared" si="16"/>
        <v>260074.9</v>
      </c>
      <c r="F422" s="13">
        <v>34381.449999999997</v>
      </c>
      <c r="G422" s="10"/>
      <c r="H422" s="10">
        <f t="shared" si="17"/>
        <v>34381.449999999997</v>
      </c>
    </row>
    <row r="423" spans="1:8" x14ac:dyDescent="0.25">
      <c r="A423" s="6" t="s">
        <v>836</v>
      </c>
      <c r="B423" s="6" t="s">
        <v>837</v>
      </c>
      <c r="C423" s="13">
        <v>2413425.6</v>
      </c>
      <c r="D423" s="20">
        <v>0</v>
      </c>
      <c r="E423" s="10">
        <f t="shared" si="16"/>
        <v>2413425.6</v>
      </c>
      <c r="F423" s="13">
        <v>722085.15</v>
      </c>
      <c r="G423" s="10"/>
      <c r="H423" s="10">
        <f t="shared" si="17"/>
        <v>722085.15</v>
      </c>
    </row>
    <row r="424" spans="1:8" x14ac:dyDescent="0.25">
      <c r="A424" s="6" t="s">
        <v>838</v>
      </c>
      <c r="B424" s="6" t="s">
        <v>839</v>
      </c>
      <c r="C424" s="13">
        <v>1715907.7</v>
      </c>
      <c r="D424" s="20">
        <v>0</v>
      </c>
      <c r="E424" s="10">
        <f t="shared" si="16"/>
        <v>1715907.7</v>
      </c>
      <c r="F424" s="13">
        <v>875198.22</v>
      </c>
      <c r="G424" s="10"/>
      <c r="H424" s="10">
        <f t="shared" si="17"/>
        <v>875198.22</v>
      </c>
    </row>
    <row r="425" spans="1:8" x14ac:dyDescent="0.25">
      <c r="A425" s="6" t="s">
        <v>840</v>
      </c>
      <c r="B425" s="6" t="s">
        <v>841</v>
      </c>
      <c r="C425" s="13">
        <v>232035.6</v>
      </c>
      <c r="D425" s="20">
        <v>0</v>
      </c>
      <c r="E425" s="10">
        <f t="shared" si="16"/>
        <v>232035.6</v>
      </c>
      <c r="F425" s="13">
        <v>44151.45</v>
      </c>
      <c r="G425" s="10"/>
      <c r="H425" s="10">
        <f t="shared" si="17"/>
        <v>44151.45</v>
      </c>
    </row>
    <row r="426" spans="1:8" x14ac:dyDescent="0.25">
      <c r="A426" s="6" t="s">
        <v>842</v>
      </c>
      <c r="B426" s="6" t="s">
        <v>843</v>
      </c>
      <c r="C426" s="13">
        <v>713779.8</v>
      </c>
      <c r="D426" s="20">
        <v>0</v>
      </c>
      <c r="E426" s="10">
        <f t="shared" si="16"/>
        <v>713779.8</v>
      </c>
      <c r="F426" s="13">
        <v>125220.09000000001</v>
      </c>
      <c r="G426" s="10"/>
      <c r="H426" s="10">
        <f t="shared" si="17"/>
        <v>125220.09000000001</v>
      </c>
    </row>
    <row r="427" spans="1:8" x14ac:dyDescent="0.25">
      <c r="A427" s="6" t="s">
        <v>844</v>
      </c>
      <c r="B427" s="6" t="s">
        <v>845</v>
      </c>
      <c r="C427" s="13">
        <v>711972.7</v>
      </c>
      <c r="D427" s="20">
        <v>0</v>
      </c>
      <c r="E427" s="10">
        <f t="shared" si="16"/>
        <v>711972.7</v>
      </c>
      <c r="F427" s="13">
        <v>349780.97</v>
      </c>
      <c r="G427" s="10"/>
      <c r="H427" s="10">
        <f t="shared" si="17"/>
        <v>349780.97</v>
      </c>
    </row>
    <row r="428" spans="1:8" x14ac:dyDescent="0.25">
      <c r="A428" s="6" t="s">
        <v>846</v>
      </c>
      <c r="B428" s="6" t="s">
        <v>847</v>
      </c>
      <c r="C428" s="13">
        <v>267138.8</v>
      </c>
      <c r="D428" s="20">
        <v>0</v>
      </c>
      <c r="E428" s="10">
        <f t="shared" si="16"/>
        <v>267138.8</v>
      </c>
      <c r="F428" s="13">
        <v>44971.839999999997</v>
      </c>
      <c r="G428" s="10"/>
      <c r="H428" s="10">
        <f t="shared" si="17"/>
        <v>44971.839999999997</v>
      </c>
    </row>
    <row r="429" spans="1:8" x14ac:dyDescent="0.25">
      <c r="A429" s="6" t="s">
        <v>848</v>
      </c>
      <c r="B429" s="6" t="s">
        <v>849</v>
      </c>
      <c r="C429" s="13">
        <v>284591.3</v>
      </c>
      <c r="D429" s="20">
        <v>0</v>
      </c>
      <c r="E429" s="10">
        <f t="shared" si="16"/>
        <v>284591.3</v>
      </c>
      <c r="F429" s="13">
        <v>33784.81</v>
      </c>
      <c r="G429" s="10"/>
      <c r="H429" s="10">
        <f t="shared" si="17"/>
        <v>33784.81</v>
      </c>
    </row>
    <row r="430" spans="1:8" x14ac:dyDescent="0.25">
      <c r="A430" s="6" t="s">
        <v>850</v>
      </c>
      <c r="B430" s="6" t="s">
        <v>851</v>
      </c>
      <c r="C430" s="13">
        <v>1519112.6</v>
      </c>
      <c r="D430" s="20">
        <v>0</v>
      </c>
      <c r="E430" s="10">
        <f t="shared" si="16"/>
        <v>1519112.6</v>
      </c>
      <c r="F430" s="13">
        <v>282882.56</v>
      </c>
      <c r="G430" s="10"/>
      <c r="H430" s="10">
        <f t="shared" si="17"/>
        <v>282882.56</v>
      </c>
    </row>
    <row r="431" spans="1:8" x14ac:dyDescent="0.25">
      <c r="A431" s="6" t="s">
        <v>852</v>
      </c>
      <c r="B431" s="6" t="s">
        <v>853</v>
      </c>
      <c r="C431" s="13">
        <v>826937.9</v>
      </c>
      <c r="D431" s="20">
        <v>0</v>
      </c>
      <c r="E431" s="10">
        <f t="shared" si="16"/>
        <v>826937.9</v>
      </c>
      <c r="F431" s="13">
        <v>153485.97</v>
      </c>
      <c r="G431" s="10"/>
      <c r="H431" s="10">
        <f t="shared" si="17"/>
        <v>153485.97</v>
      </c>
    </row>
    <row r="432" spans="1:8" x14ac:dyDescent="0.25">
      <c r="A432" s="6" t="s">
        <v>854</v>
      </c>
      <c r="B432" s="6" t="s">
        <v>855</v>
      </c>
      <c r="C432" s="13">
        <v>3827110</v>
      </c>
      <c r="D432" s="20">
        <v>0</v>
      </c>
      <c r="E432" s="10">
        <f t="shared" si="16"/>
        <v>3827110</v>
      </c>
      <c r="F432" s="13">
        <v>668760.32999999996</v>
      </c>
      <c r="G432" s="10"/>
      <c r="H432" s="10">
        <f t="shared" si="17"/>
        <v>668760.32999999996</v>
      </c>
    </row>
    <row r="433" spans="1:8" x14ac:dyDescent="0.25">
      <c r="A433" s="6" t="s">
        <v>856</v>
      </c>
      <c r="B433" s="6" t="s">
        <v>857</v>
      </c>
      <c r="C433" s="13">
        <v>2737704.8</v>
      </c>
      <c r="D433" s="20">
        <v>0</v>
      </c>
      <c r="E433" s="10">
        <f t="shared" si="16"/>
        <v>2737704.8</v>
      </c>
      <c r="F433" s="13">
        <v>1245936.22</v>
      </c>
      <c r="G433" s="10"/>
      <c r="H433" s="10">
        <f t="shared" si="17"/>
        <v>1245936.22</v>
      </c>
    </row>
    <row r="434" spans="1:8" x14ac:dyDescent="0.25">
      <c r="A434" s="6" t="s">
        <v>858</v>
      </c>
      <c r="B434" s="6" t="s">
        <v>859</v>
      </c>
      <c r="C434" s="13">
        <v>688599.6</v>
      </c>
      <c r="D434" s="20">
        <v>0</v>
      </c>
      <c r="E434" s="10">
        <f t="shared" si="16"/>
        <v>688599.6</v>
      </c>
      <c r="F434" s="13">
        <v>165866.28</v>
      </c>
      <c r="G434" s="10"/>
      <c r="H434" s="10">
        <f t="shared" si="17"/>
        <v>165866.28</v>
      </c>
    </row>
    <row r="435" spans="1:8" x14ac:dyDescent="0.25">
      <c r="A435" s="6" t="s">
        <v>860</v>
      </c>
      <c r="B435" s="6" t="s">
        <v>861</v>
      </c>
      <c r="C435" s="13">
        <v>590386.80000000005</v>
      </c>
      <c r="D435" s="20">
        <v>0</v>
      </c>
      <c r="E435" s="10">
        <f t="shared" si="16"/>
        <v>590386.80000000005</v>
      </c>
      <c r="F435" s="13">
        <v>113063.53</v>
      </c>
      <c r="G435" s="10"/>
      <c r="H435" s="10">
        <f t="shared" si="17"/>
        <v>113063.53</v>
      </c>
    </row>
    <row r="436" spans="1:8" x14ac:dyDescent="0.25">
      <c r="A436" s="6" t="s">
        <v>862</v>
      </c>
      <c r="B436" s="6" t="s">
        <v>863</v>
      </c>
      <c r="C436" s="13">
        <v>312800.8</v>
      </c>
      <c r="D436" s="20">
        <v>0</v>
      </c>
      <c r="E436" s="10">
        <f t="shared" si="16"/>
        <v>312800.8</v>
      </c>
      <c r="F436" s="13">
        <v>23641.91</v>
      </c>
      <c r="G436" s="10"/>
      <c r="H436" s="10">
        <f t="shared" si="17"/>
        <v>23641.91</v>
      </c>
    </row>
    <row r="437" spans="1:8" x14ac:dyDescent="0.25">
      <c r="A437" s="6" t="s">
        <v>864</v>
      </c>
      <c r="B437" s="6" t="s">
        <v>865</v>
      </c>
      <c r="C437" s="13">
        <v>366179.8</v>
      </c>
      <c r="D437" s="20">
        <v>0</v>
      </c>
      <c r="E437" s="10">
        <f t="shared" si="16"/>
        <v>366179.8</v>
      </c>
      <c r="F437" s="13">
        <v>136481.70000000001</v>
      </c>
      <c r="G437" s="10"/>
      <c r="H437" s="10">
        <f t="shared" si="17"/>
        <v>136481.70000000001</v>
      </c>
    </row>
    <row r="438" spans="1:8" x14ac:dyDescent="0.25">
      <c r="A438" s="6" t="s">
        <v>866</v>
      </c>
      <c r="B438" s="6" t="s">
        <v>867</v>
      </c>
      <c r="C438" s="13">
        <v>440577.5</v>
      </c>
      <c r="D438" s="20">
        <v>0</v>
      </c>
      <c r="E438" s="10">
        <f t="shared" si="16"/>
        <v>440577.5</v>
      </c>
      <c r="F438" s="13">
        <v>67345.89</v>
      </c>
      <c r="G438" s="10"/>
      <c r="H438" s="10">
        <f t="shared" si="17"/>
        <v>67345.89</v>
      </c>
    </row>
    <row r="439" spans="1:8" x14ac:dyDescent="0.25">
      <c r="A439" s="6" t="s">
        <v>868</v>
      </c>
      <c r="B439" s="6" t="s">
        <v>869</v>
      </c>
      <c r="C439" s="13">
        <v>1026347</v>
      </c>
      <c r="D439" s="20">
        <v>0</v>
      </c>
      <c r="E439" s="10">
        <f t="shared" si="16"/>
        <v>1026347</v>
      </c>
      <c r="F439" s="13">
        <v>200918.96</v>
      </c>
      <c r="G439" s="10"/>
      <c r="H439" s="10">
        <f t="shared" si="17"/>
        <v>200918.96</v>
      </c>
    </row>
    <row r="440" spans="1:8" x14ac:dyDescent="0.25">
      <c r="A440" s="6" t="s">
        <v>870</v>
      </c>
      <c r="B440" s="6" t="s">
        <v>871</v>
      </c>
      <c r="C440" s="13">
        <v>1251456.5</v>
      </c>
      <c r="D440" s="13">
        <v>141416.63</v>
      </c>
      <c r="E440" s="10">
        <f t="shared" si="16"/>
        <v>1110039.8700000001</v>
      </c>
      <c r="F440" s="13">
        <v>297201.95</v>
      </c>
      <c r="G440" s="10"/>
      <c r="H440" s="10">
        <f t="shared" si="17"/>
        <v>297201.95</v>
      </c>
    </row>
    <row r="441" spans="1:8" x14ac:dyDescent="0.25">
      <c r="A441" s="6" t="s">
        <v>872</v>
      </c>
      <c r="B441" s="6" t="s">
        <v>873</v>
      </c>
      <c r="C441" s="13">
        <v>1529007.3</v>
      </c>
      <c r="D441" s="20">
        <v>0</v>
      </c>
      <c r="E441" s="10">
        <f t="shared" si="16"/>
        <v>1529007.3</v>
      </c>
      <c r="F441" s="13">
        <v>266698.65999999997</v>
      </c>
      <c r="G441" s="10"/>
      <c r="H441" s="10">
        <f t="shared" si="17"/>
        <v>266698.65999999997</v>
      </c>
    </row>
    <row r="442" spans="1:8" x14ac:dyDescent="0.25">
      <c r="A442" s="6" t="s">
        <v>874</v>
      </c>
      <c r="B442" s="6" t="s">
        <v>875</v>
      </c>
      <c r="C442" s="13">
        <v>482226.4</v>
      </c>
      <c r="D442" s="20">
        <v>0</v>
      </c>
      <c r="E442" s="10">
        <f t="shared" si="16"/>
        <v>482226.4</v>
      </c>
      <c r="F442" s="13">
        <v>66823.820000000007</v>
      </c>
      <c r="G442" s="10"/>
      <c r="H442" s="10">
        <f t="shared" si="17"/>
        <v>66823.820000000007</v>
      </c>
    </row>
    <row r="443" spans="1:8" x14ac:dyDescent="0.25">
      <c r="A443" s="6" t="s">
        <v>876</v>
      </c>
      <c r="B443" s="6" t="s">
        <v>877</v>
      </c>
      <c r="C443" s="13">
        <v>4148819.4</v>
      </c>
      <c r="D443" s="20">
        <v>0</v>
      </c>
      <c r="E443" s="10">
        <f t="shared" si="16"/>
        <v>4148819.4</v>
      </c>
      <c r="F443" s="13">
        <v>719922.32</v>
      </c>
      <c r="G443" s="10"/>
      <c r="H443" s="10">
        <f t="shared" si="17"/>
        <v>719922.32</v>
      </c>
    </row>
    <row r="444" spans="1:8" x14ac:dyDescent="0.25">
      <c r="A444" s="6" t="s">
        <v>878</v>
      </c>
      <c r="B444" s="6" t="s">
        <v>879</v>
      </c>
      <c r="C444" s="13">
        <v>650714.80000000005</v>
      </c>
      <c r="D444" s="20">
        <v>0</v>
      </c>
      <c r="E444" s="10">
        <f t="shared" si="16"/>
        <v>650714.80000000005</v>
      </c>
      <c r="F444" s="13">
        <v>137152.92000000001</v>
      </c>
      <c r="G444" s="10"/>
      <c r="H444" s="10">
        <f t="shared" si="17"/>
        <v>137152.92000000001</v>
      </c>
    </row>
    <row r="445" spans="1:8" x14ac:dyDescent="0.25">
      <c r="A445" s="6" t="s">
        <v>880</v>
      </c>
      <c r="B445" s="6" t="s">
        <v>881</v>
      </c>
      <c r="C445" s="13">
        <v>5721496</v>
      </c>
      <c r="D445" s="20">
        <v>0</v>
      </c>
      <c r="E445" s="10">
        <f t="shared" si="16"/>
        <v>5721496</v>
      </c>
      <c r="F445" s="13">
        <v>1890383.41</v>
      </c>
      <c r="G445" s="10"/>
      <c r="H445" s="10">
        <f t="shared" si="17"/>
        <v>1890383.41</v>
      </c>
    </row>
    <row r="446" spans="1:8" x14ac:dyDescent="0.25">
      <c r="A446" s="6" t="s">
        <v>882</v>
      </c>
      <c r="B446" s="6" t="s">
        <v>883</v>
      </c>
      <c r="C446" s="13">
        <v>317770.5</v>
      </c>
      <c r="D446" s="20">
        <v>0</v>
      </c>
      <c r="E446" s="10">
        <f t="shared" si="16"/>
        <v>317770.5</v>
      </c>
      <c r="F446" s="13">
        <v>60559.09</v>
      </c>
      <c r="G446" s="10"/>
      <c r="H446" s="10">
        <f t="shared" si="17"/>
        <v>60559.09</v>
      </c>
    </row>
    <row r="447" spans="1:8" x14ac:dyDescent="0.25">
      <c r="A447" s="6" t="s">
        <v>884</v>
      </c>
      <c r="B447" s="6" t="s">
        <v>885</v>
      </c>
      <c r="C447" s="13">
        <v>1961787</v>
      </c>
      <c r="D447" s="20">
        <v>0</v>
      </c>
      <c r="E447" s="10">
        <f t="shared" si="16"/>
        <v>1961787</v>
      </c>
      <c r="F447" s="13">
        <v>688673.23</v>
      </c>
      <c r="G447" s="10"/>
      <c r="H447" s="10">
        <f t="shared" si="17"/>
        <v>688673.23</v>
      </c>
    </row>
    <row r="448" spans="1:8" x14ac:dyDescent="0.25">
      <c r="A448" s="6" t="s">
        <v>886</v>
      </c>
      <c r="B448" s="6" t="s">
        <v>887</v>
      </c>
      <c r="C448" s="13">
        <v>459423.7</v>
      </c>
      <c r="D448" s="20">
        <v>0</v>
      </c>
      <c r="E448" s="10">
        <f t="shared" si="16"/>
        <v>459423.7</v>
      </c>
      <c r="F448" s="13">
        <v>18645.04</v>
      </c>
      <c r="G448" s="10"/>
      <c r="H448" s="10">
        <f t="shared" si="17"/>
        <v>18645.04</v>
      </c>
    </row>
    <row r="449" spans="1:8" x14ac:dyDescent="0.25">
      <c r="A449" s="6" t="s">
        <v>888</v>
      </c>
      <c r="B449" s="6" t="s">
        <v>889</v>
      </c>
      <c r="C449" s="13">
        <v>589660.19999999995</v>
      </c>
      <c r="D449" s="20">
        <v>0</v>
      </c>
      <c r="E449" s="10">
        <f t="shared" si="16"/>
        <v>589660.19999999995</v>
      </c>
      <c r="F449" s="13">
        <v>32367.79</v>
      </c>
      <c r="G449" s="10"/>
      <c r="H449" s="10">
        <f t="shared" si="17"/>
        <v>32367.79</v>
      </c>
    </row>
    <row r="450" spans="1:8" x14ac:dyDescent="0.25">
      <c r="A450" s="6" t="s">
        <v>890</v>
      </c>
      <c r="B450" s="6" t="s">
        <v>891</v>
      </c>
      <c r="C450" s="13">
        <v>274649.09999999998</v>
      </c>
      <c r="D450" s="20">
        <v>0</v>
      </c>
      <c r="E450" s="10">
        <f t="shared" si="16"/>
        <v>274649.09999999998</v>
      </c>
      <c r="F450" s="13">
        <v>35873.06</v>
      </c>
      <c r="G450" s="10"/>
      <c r="H450" s="10">
        <f t="shared" si="17"/>
        <v>35873.06</v>
      </c>
    </row>
    <row r="451" spans="1:8" x14ac:dyDescent="0.25">
      <c r="A451" s="6" t="s">
        <v>892</v>
      </c>
      <c r="B451" s="6" t="s">
        <v>893</v>
      </c>
      <c r="C451" s="13">
        <v>608437.80000000005</v>
      </c>
      <c r="D451" s="20">
        <v>0</v>
      </c>
      <c r="E451" s="10">
        <f t="shared" si="16"/>
        <v>608437.80000000005</v>
      </c>
      <c r="F451" s="13">
        <v>126711.7</v>
      </c>
      <c r="G451" s="10"/>
      <c r="H451" s="10">
        <f t="shared" si="17"/>
        <v>126711.7</v>
      </c>
    </row>
    <row r="452" spans="1:8" x14ac:dyDescent="0.25">
      <c r="A452" s="6" t="s">
        <v>894</v>
      </c>
      <c r="B452" s="6" t="s">
        <v>895</v>
      </c>
      <c r="C452" s="13">
        <v>1865011.4</v>
      </c>
      <c r="D452" s="20">
        <v>0</v>
      </c>
      <c r="E452" s="10">
        <f t="shared" si="16"/>
        <v>1865011.4</v>
      </c>
      <c r="F452" s="13">
        <v>448077.62</v>
      </c>
      <c r="G452" s="10"/>
      <c r="H452" s="10">
        <f t="shared" si="17"/>
        <v>448077.62</v>
      </c>
    </row>
    <row r="453" spans="1:8" x14ac:dyDescent="0.25">
      <c r="A453" s="6" t="s">
        <v>896</v>
      </c>
      <c r="B453" s="6" t="s">
        <v>897</v>
      </c>
      <c r="C453" s="13">
        <v>3649117.2</v>
      </c>
      <c r="D453" s="20">
        <v>0</v>
      </c>
      <c r="E453" s="10">
        <f t="shared" si="16"/>
        <v>3649117.2</v>
      </c>
      <c r="F453" s="13">
        <v>1275320.8</v>
      </c>
      <c r="G453" s="10"/>
      <c r="H453" s="10">
        <f t="shared" si="17"/>
        <v>1275320.8</v>
      </c>
    </row>
    <row r="454" spans="1:8" x14ac:dyDescent="0.25">
      <c r="A454" s="6" t="s">
        <v>898</v>
      </c>
      <c r="B454" s="6" t="s">
        <v>899</v>
      </c>
      <c r="C454" s="13">
        <v>905260.7</v>
      </c>
      <c r="D454" s="20">
        <v>0</v>
      </c>
      <c r="E454" s="10">
        <f t="shared" si="16"/>
        <v>905260.7</v>
      </c>
      <c r="F454" s="13">
        <v>184138.41999999998</v>
      </c>
      <c r="G454" s="10"/>
      <c r="H454" s="10">
        <f t="shared" si="17"/>
        <v>184138.41999999998</v>
      </c>
    </row>
    <row r="455" spans="1:8" x14ac:dyDescent="0.25">
      <c r="A455" s="6" t="s">
        <v>900</v>
      </c>
      <c r="B455" s="6" t="s">
        <v>901</v>
      </c>
      <c r="C455" s="13">
        <v>767386.6</v>
      </c>
      <c r="D455" s="20">
        <v>0</v>
      </c>
      <c r="E455" s="10">
        <f t="shared" si="16"/>
        <v>767386.6</v>
      </c>
      <c r="F455" s="13">
        <v>245667.06</v>
      </c>
      <c r="G455" s="10"/>
      <c r="H455" s="10">
        <f t="shared" si="17"/>
        <v>245667.06</v>
      </c>
    </row>
    <row r="456" spans="1:8" x14ac:dyDescent="0.25">
      <c r="A456" s="6" t="s">
        <v>902</v>
      </c>
      <c r="B456" s="6" t="s">
        <v>903</v>
      </c>
      <c r="C456" s="13">
        <v>7823427.5</v>
      </c>
      <c r="D456" s="20">
        <v>0</v>
      </c>
      <c r="E456" s="10">
        <f t="shared" ref="E456:E519" si="18">C456-D456</f>
        <v>7823427.5</v>
      </c>
      <c r="F456" s="13">
        <v>1033308.17</v>
      </c>
      <c r="G456" s="10"/>
      <c r="H456" s="10">
        <f t="shared" ref="H456:H519" si="19">F456-G456</f>
        <v>1033308.17</v>
      </c>
    </row>
    <row r="457" spans="1:8" x14ac:dyDescent="0.25">
      <c r="A457" s="6" t="s">
        <v>904</v>
      </c>
      <c r="B457" s="6" t="s">
        <v>905</v>
      </c>
      <c r="C457" s="13">
        <v>486659.5</v>
      </c>
      <c r="D457" s="20">
        <v>0</v>
      </c>
      <c r="E457" s="10">
        <f t="shared" si="18"/>
        <v>486659.5</v>
      </c>
      <c r="F457" s="13">
        <v>75997.180000000008</v>
      </c>
      <c r="G457" s="10"/>
      <c r="H457" s="10">
        <f t="shared" si="19"/>
        <v>75997.180000000008</v>
      </c>
    </row>
    <row r="458" spans="1:8" x14ac:dyDescent="0.25">
      <c r="A458" s="6" t="s">
        <v>906</v>
      </c>
      <c r="B458" s="6" t="s">
        <v>907</v>
      </c>
      <c r="C458" s="13">
        <v>1482088.6</v>
      </c>
      <c r="D458" s="20">
        <v>0</v>
      </c>
      <c r="E458" s="10">
        <f t="shared" si="18"/>
        <v>1482088.6</v>
      </c>
      <c r="F458" s="13">
        <v>329718.89999999997</v>
      </c>
      <c r="G458" s="10"/>
      <c r="H458" s="10">
        <f t="shared" si="19"/>
        <v>329718.89999999997</v>
      </c>
    </row>
    <row r="459" spans="1:8" x14ac:dyDescent="0.25">
      <c r="A459" s="6" t="s">
        <v>908</v>
      </c>
      <c r="B459" s="6" t="s">
        <v>909</v>
      </c>
      <c r="C459" s="13">
        <v>684363.1</v>
      </c>
      <c r="D459" s="20">
        <v>0</v>
      </c>
      <c r="E459" s="10">
        <f t="shared" si="18"/>
        <v>684363.1</v>
      </c>
      <c r="F459" s="13">
        <v>292205.08</v>
      </c>
      <c r="G459" s="10"/>
      <c r="H459" s="10">
        <f t="shared" si="19"/>
        <v>292205.08</v>
      </c>
    </row>
    <row r="460" spans="1:8" x14ac:dyDescent="0.25">
      <c r="A460" s="6" t="s">
        <v>910</v>
      </c>
      <c r="B460" s="6" t="s">
        <v>911</v>
      </c>
      <c r="C460" s="13">
        <v>1458029.5</v>
      </c>
      <c r="D460" s="20">
        <v>0</v>
      </c>
      <c r="E460" s="10">
        <f t="shared" si="18"/>
        <v>1458029.5</v>
      </c>
      <c r="F460" s="13">
        <v>265207.06</v>
      </c>
      <c r="G460" s="10"/>
      <c r="H460" s="10">
        <f t="shared" si="19"/>
        <v>265207.06</v>
      </c>
    </row>
    <row r="461" spans="1:8" x14ac:dyDescent="0.25">
      <c r="A461" s="6" t="s">
        <v>912</v>
      </c>
      <c r="B461" s="6" t="s">
        <v>913</v>
      </c>
      <c r="C461" s="13">
        <v>824216.5</v>
      </c>
      <c r="D461" s="20">
        <v>0</v>
      </c>
      <c r="E461" s="10">
        <f t="shared" si="18"/>
        <v>824216.5</v>
      </c>
      <c r="F461" s="13">
        <v>216580.78999999998</v>
      </c>
      <c r="G461" s="10"/>
      <c r="H461" s="10">
        <f t="shared" si="19"/>
        <v>216580.78999999998</v>
      </c>
    </row>
    <row r="462" spans="1:8" x14ac:dyDescent="0.25">
      <c r="A462" s="6" t="s">
        <v>914</v>
      </c>
      <c r="B462" s="6" t="s">
        <v>915</v>
      </c>
      <c r="C462" s="13">
        <v>425192.8</v>
      </c>
      <c r="D462" s="20">
        <v>0</v>
      </c>
      <c r="E462" s="10">
        <f t="shared" si="18"/>
        <v>425192.8</v>
      </c>
      <c r="F462" s="13">
        <v>124325.13</v>
      </c>
      <c r="G462" s="10"/>
      <c r="H462" s="10">
        <f t="shared" si="19"/>
        <v>124325.13</v>
      </c>
    </row>
    <row r="463" spans="1:8" x14ac:dyDescent="0.25">
      <c r="A463" s="6" t="s">
        <v>916</v>
      </c>
      <c r="B463" s="6" t="s">
        <v>917</v>
      </c>
      <c r="C463" s="13">
        <v>1935511.2</v>
      </c>
      <c r="D463" s="20">
        <v>0</v>
      </c>
      <c r="E463" s="10">
        <f t="shared" si="18"/>
        <v>1935511.2</v>
      </c>
      <c r="F463" s="13">
        <v>249545.23</v>
      </c>
      <c r="G463" s="10"/>
      <c r="H463" s="10">
        <f t="shared" si="19"/>
        <v>249545.23</v>
      </c>
    </row>
    <row r="464" spans="1:8" x14ac:dyDescent="0.25">
      <c r="A464" s="6" t="s">
        <v>918</v>
      </c>
      <c r="B464" s="6" t="s">
        <v>919</v>
      </c>
      <c r="C464" s="13">
        <v>373863.1</v>
      </c>
      <c r="D464" s="20">
        <v>0</v>
      </c>
      <c r="E464" s="10">
        <f t="shared" si="18"/>
        <v>373863.1</v>
      </c>
      <c r="F464" s="13">
        <v>86289.25</v>
      </c>
      <c r="G464" s="10"/>
      <c r="H464" s="10">
        <f t="shared" si="19"/>
        <v>86289.25</v>
      </c>
    </row>
    <row r="465" spans="1:8" x14ac:dyDescent="0.25">
      <c r="A465" s="6" t="s">
        <v>920</v>
      </c>
      <c r="B465" s="6" t="s">
        <v>921</v>
      </c>
      <c r="C465" s="13">
        <v>822640.6</v>
      </c>
      <c r="D465" s="20">
        <v>0</v>
      </c>
      <c r="E465" s="10">
        <f t="shared" si="18"/>
        <v>822640.6</v>
      </c>
      <c r="F465" s="13">
        <v>363727.46</v>
      </c>
      <c r="G465" s="10"/>
      <c r="H465" s="10">
        <f t="shared" si="19"/>
        <v>363727.46</v>
      </c>
    </row>
    <row r="466" spans="1:8" x14ac:dyDescent="0.25">
      <c r="A466" s="6" t="s">
        <v>922</v>
      </c>
      <c r="B466" s="6" t="s">
        <v>923</v>
      </c>
      <c r="C466" s="13">
        <v>2226687.7999999998</v>
      </c>
      <c r="D466" s="20">
        <v>0</v>
      </c>
      <c r="E466" s="10">
        <f t="shared" si="18"/>
        <v>2226687.7999999998</v>
      </c>
      <c r="F466" s="13">
        <v>390949.22</v>
      </c>
      <c r="G466" s="10"/>
      <c r="H466" s="10">
        <f t="shared" si="19"/>
        <v>390949.22</v>
      </c>
    </row>
    <row r="467" spans="1:8" x14ac:dyDescent="0.25">
      <c r="A467" s="6" t="s">
        <v>924</v>
      </c>
      <c r="B467" s="6" t="s">
        <v>925</v>
      </c>
      <c r="C467" s="13">
        <v>380124.5</v>
      </c>
      <c r="D467" s="20">
        <v>0</v>
      </c>
      <c r="E467" s="10">
        <f t="shared" si="18"/>
        <v>380124.5</v>
      </c>
      <c r="F467" s="13">
        <v>39303.74</v>
      </c>
      <c r="G467" s="10"/>
      <c r="H467" s="10">
        <f t="shared" si="19"/>
        <v>39303.74</v>
      </c>
    </row>
    <row r="468" spans="1:8" x14ac:dyDescent="0.25">
      <c r="A468" s="6" t="s">
        <v>926</v>
      </c>
      <c r="B468" s="6" t="s">
        <v>927</v>
      </c>
      <c r="C468" s="13">
        <v>709581.6</v>
      </c>
      <c r="D468" s="20">
        <v>0</v>
      </c>
      <c r="E468" s="10">
        <f t="shared" si="18"/>
        <v>709581.6</v>
      </c>
      <c r="F468" s="13">
        <v>343068.75</v>
      </c>
      <c r="G468" s="10"/>
      <c r="H468" s="10">
        <f t="shared" si="19"/>
        <v>343068.75</v>
      </c>
    </row>
    <row r="469" spans="1:8" x14ac:dyDescent="0.25">
      <c r="A469" s="6" t="s">
        <v>928</v>
      </c>
      <c r="B469" s="6" t="s">
        <v>929</v>
      </c>
      <c r="C469" s="13">
        <v>331852.59999999998</v>
      </c>
      <c r="D469" s="20">
        <v>0</v>
      </c>
      <c r="E469" s="10">
        <f t="shared" si="18"/>
        <v>331852.59999999998</v>
      </c>
      <c r="F469" s="13">
        <v>39154.579999999994</v>
      </c>
      <c r="G469" s="10"/>
      <c r="H469" s="10">
        <f t="shared" si="19"/>
        <v>39154.579999999994</v>
      </c>
    </row>
    <row r="470" spans="1:8" x14ac:dyDescent="0.25">
      <c r="A470" s="6" t="s">
        <v>930</v>
      </c>
      <c r="B470" s="6" t="s">
        <v>931</v>
      </c>
      <c r="C470" s="13">
        <v>208933.2</v>
      </c>
      <c r="D470" s="20">
        <v>0</v>
      </c>
      <c r="E470" s="10">
        <f t="shared" si="18"/>
        <v>208933.2</v>
      </c>
      <c r="F470" s="13">
        <v>25431.83</v>
      </c>
      <c r="G470" s="10"/>
      <c r="H470" s="10">
        <f t="shared" si="19"/>
        <v>25431.83</v>
      </c>
    </row>
    <row r="471" spans="1:8" x14ac:dyDescent="0.25">
      <c r="A471" s="6" t="s">
        <v>932</v>
      </c>
      <c r="B471" s="6" t="s">
        <v>933</v>
      </c>
      <c r="C471" s="13">
        <v>510668.2</v>
      </c>
      <c r="D471" s="20">
        <v>0</v>
      </c>
      <c r="E471" s="10">
        <f t="shared" si="18"/>
        <v>510668.2</v>
      </c>
      <c r="F471" s="13">
        <v>122013.15</v>
      </c>
      <c r="G471" s="10"/>
      <c r="H471" s="10">
        <f t="shared" si="19"/>
        <v>122013.15</v>
      </c>
    </row>
    <row r="472" spans="1:8" x14ac:dyDescent="0.25">
      <c r="A472" s="6" t="s">
        <v>934</v>
      </c>
      <c r="B472" s="6" t="s">
        <v>935</v>
      </c>
      <c r="C472" s="13">
        <v>6368571.9000000004</v>
      </c>
      <c r="D472" s="20">
        <v>0</v>
      </c>
      <c r="E472" s="10">
        <f t="shared" si="18"/>
        <v>6368571.9000000004</v>
      </c>
      <c r="F472" s="13">
        <v>1035172.67</v>
      </c>
      <c r="G472" s="10"/>
      <c r="H472" s="10">
        <f t="shared" si="19"/>
        <v>1035172.67</v>
      </c>
    </row>
    <row r="473" spans="1:8" x14ac:dyDescent="0.25">
      <c r="A473" s="6" t="s">
        <v>936</v>
      </c>
      <c r="B473" s="6" t="s">
        <v>937</v>
      </c>
      <c r="C473" s="13">
        <v>3784605.2</v>
      </c>
      <c r="D473" s="20">
        <v>0</v>
      </c>
      <c r="E473" s="10">
        <f t="shared" si="18"/>
        <v>3784605.2</v>
      </c>
      <c r="F473" s="13">
        <v>1425376.09</v>
      </c>
      <c r="G473" s="10"/>
      <c r="H473" s="10">
        <f t="shared" si="19"/>
        <v>1425376.09</v>
      </c>
    </row>
    <row r="474" spans="1:8" x14ac:dyDescent="0.25">
      <c r="A474" s="6" t="s">
        <v>938</v>
      </c>
      <c r="B474" s="6" t="s">
        <v>939</v>
      </c>
      <c r="C474" s="13">
        <v>4792935.3</v>
      </c>
      <c r="D474" s="20">
        <v>0</v>
      </c>
      <c r="E474" s="10">
        <f t="shared" si="18"/>
        <v>4792935.3</v>
      </c>
      <c r="F474" s="13">
        <v>1058889.17</v>
      </c>
      <c r="G474" s="10"/>
      <c r="H474" s="10">
        <f t="shared" si="19"/>
        <v>1058889.17</v>
      </c>
    </row>
    <row r="475" spans="1:8" x14ac:dyDescent="0.25">
      <c r="A475" s="6" t="s">
        <v>940</v>
      </c>
      <c r="B475" s="6" t="s">
        <v>941</v>
      </c>
      <c r="C475" s="13">
        <v>10323737.5</v>
      </c>
      <c r="D475" s="20">
        <v>0</v>
      </c>
      <c r="E475" s="10">
        <f t="shared" si="18"/>
        <v>10323737.5</v>
      </c>
      <c r="F475" s="13">
        <v>2590541.9900000002</v>
      </c>
      <c r="G475" s="10"/>
      <c r="H475" s="10">
        <f t="shared" si="19"/>
        <v>2590541.9900000002</v>
      </c>
    </row>
    <row r="476" spans="1:8" x14ac:dyDescent="0.25">
      <c r="A476" s="6" t="s">
        <v>942</v>
      </c>
      <c r="B476" s="6" t="s">
        <v>943</v>
      </c>
      <c r="C476" s="13">
        <v>1425280.3</v>
      </c>
      <c r="D476" s="20">
        <v>0</v>
      </c>
      <c r="E476" s="10">
        <f t="shared" si="18"/>
        <v>1425280.3</v>
      </c>
      <c r="F476" s="13">
        <v>327705.24</v>
      </c>
      <c r="G476" s="10"/>
      <c r="H476" s="10">
        <f t="shared" si="19"/>
        <v>327705.24</v>
      </c>
    </row>
    <row r="477" spans="1:8" x14ac:dyDescent="0.25">
      <c r="A477" s="6" t="s">
        <v>944</v>
      </c>
      <c r="B477" s="6" t="s">
        <v>945</v>
      </c>
      <c r="C477" s="13">
        <v>259770.7</v>
      </c>
      <c r="D477" s="20">
        <v>0</v>
      </c>
      <c r="E477" s="10">
        <f t="shared" si="18"/>
        <v>259770.7</v>
      </c>
      <c r="F477" s="13">
        <v>32144.05</v>
      </c>
      <c r="G477" s="10"/>
      <c r="H477" s="10">
        <f t="shared" si="19"/>
        <v>32144.05</v>
      </c>
    </row>
    <row r="478" spans="1:8" x14ac:dyDescent="0.25">
      <c r="A478" s="6" t="s">
        <v>946</v>
      </c>
      <c r="B478" s="6" t="s">
        <v>947</v>
      </c>
      <c r="C478" s="13">
        <v>650262</v>
      </c>
      <c r="D478" s="20">
        <v>0</v>
      </c>
      <c r="E478" s="10">
        <f t="shared" si="18"/>
        <v>650262</v>
      </c>
      <c r="F478" s="13">
        <v>250663.93</v>
      </c>
      <c r="G478" s="10"/>
      <c r="H478" s="10">
        <f t="shared" si="19"/>
        <v>250663.93</v>
      </c>
    </row>
    <row r="479" spans="1:8" x14ac:dyDescent="0.25">
      <c r="A479" s="6" t="s">
        <v>948</v>
      </c>
      <c r="B479" s="6" t="s">
        <v>949</v>
      </c>
      <c r="C479" s="13">
        <v>485843.5</v>
      </c>
      <c r="D479" s="20">
        <v>0</v>
      </c>
      <c r="E479" s="10">
        <f t="shared" si="18"/>
        <v>485843.5</v>
      </c>
      <c r="F479" s="13">
        <v>96282.99</v>
      </c>
      <c r="G479" s="10"/>
      <c r="H479" s="10">
        <f t="shared" si="19"/>
        <v>96282.99</v>
      </c>
    </row>
    <row r="480" spans="1:8" x14ac:dyDescent="0.25">
      <c r="A480" s="6" t="s">
        <v>950</v>
      </c>
      <c r="B480" s="6" t="s">
        <v>951</v>
      </c>
      <c r="C480" s="13">
        <v>732640.5</v>
      </c>
      <c r="D480" s="20">
        <v>0</v>
      </c>
      <c r="E480" s="10">
        <f t="shared" si="18"/>
        <v>732640.5</v>
      </c>
      <c r="F480" s="13">
        <v>256555.76</v>
      </c>
      <c r="G480" s="10"/>
      <c r="H480" s="10">
        <f t="shared" si="19"/>
        <v>256555.76</v>
      </c>
    </row>
    <row r="481" spans="1:8" x14ac:dyDescent="0.25">
      <c r="A481" s="6" t="s">
        <v>952</v>
      </c>
      <c r="B481" s="6" t="s">
        <v>953</v>
      </c>
      <c r="C481" s="13">
        <v>2317268.4</v>
      </c>
      <c r="D481" s="20">
        <v>0</v>
      </c>
      <c r="E481" s="10">
        <f t="shared" si="18"/>
        <v>2317268.4</v>
      </c>
      <c r="F481" s="13">
        <v>758853.17</v>
      </c>
      <c r="G481" s="10"/>
      <c r="H481" s="10">
        <f t="shared" si="19"/>
        <v>758853.17</v>
      </c>
    </row>
    <row r="482" spans="1:8" x14ac:dyDescent="0.25">
      <c r="A482" s="6" t="s">
        <v>954</v>
      </c>
      <c r="B482" s="6" t="s">
        <v>955</v>
      </c>
      <c r="C482" s="13">
        <v>310059.8</v>
      </c>
      <c r="D482" s="20">
        <v>0</v>
      </c>
      <c r="E482" s="10">
        <f t="shared" si="18"/>
        <v>310059.8</v>
      </c>
      <c r="F482" s="13">
        <v>31398.25</v>
      </c>
      <c r="G482" s="10"/>
      <c r="H482" s="10">
        <f t="shared" si="19"/>
        <v>31398.25</v>
      </c>
    </row>
    <row r="483" spans="1:8" x14ac:dyDescent="0.25">
      <c r="A483" s="6" t="s">
        <v>956</v>
      </c>
      <c r="B483" s="6" t="s">
        <v>957</v>
      </c>
      <c r="C483" s="13">
        <v>616172.69999999995</v>
      </c>
      <c r="D483" s="20">
        <v>0</v>
      </c>
      <c r="E483" s="10">
        <f t="shared" si="18"/>
        <v>616172.69999999995</v>
      </c>
      <c r="F483" s="13">
        <v>98967.87000000001</v>
      </c>
      <c r="G483" s="10"/>
      <c r="H483" s="10">
        <f t="shared" si="19"/>
        <v>98967.87000000001</v>
      </c>
    </row>
    <row r="484" spans="1:8" x14ac:dyDescent="0.25">
      <c r="A484" s="6" t="s">
        <v>958</v>
      </c>
      <c r="B484" s="6" t="s">
        <v>959</v>
      </c>
      <c r="C484" s="13">
        <v>502354.1</v>
      </c>
      <c r="D484" s="20">
        <v>0</v>
      </c>
      <c r="E484" s="10">
        <f t="shared" si="18"/>
        <v>502354.1</v>
      </c>
      <c r="F484" s="13">
        <v>119253.68</v>
      </c>
      <c r="G484" s="10"/>
      <c r="H484" s="10">
        <f t="shared" si="19"/>
        <v>119253.68</v>
      </c>
    </row>
    <row r="485" spans="1:8" x14ac:dyDescent="0.25">
      <c r="A485" s="6" t="s">
        <v>960</v>
      </c>
      <c r="B485" s="6" t="s">
        <v>961</v>
      </c>
      <c r="C485" s="13">
        <v>154380.29999999999</v>
      </c>
      <c r="D485" s="20">
        <v>0</v>
      </c>
      <c r="E485" s="10">
        <f t="shared" si="18"/>
        <v>154380.29999999999</v>
      </c>
      <c r="F485" s="13">
        <v>12976.95</v>
      </c>
      <c r="G485" s="10"/>
      <c r="H485" s="10">
        <f t="shared" si="19"/>
        <v>12976.95</v>
      </c>
    </row>
    <row r="486" spans="1:8" x14ac:dyDescent="0.25">
      <c r="A486" s="6" t="s">
        <v>962</v>
      </c>
      <c r="B486" s="6" t="s">
        <v>963</v>
      </c>
      <c r="C486" s="13">
        <v>538908.4</v>
      </c>
      <c r="D486" s="20">
        <v>0</v>
      </c>
      <c r="E486" s="10">
        <f t="shared" si="18"/>
        <v>538908.4</v>
      </c>
      <c r="F486" s="13">
        <v>100757.8</v>
      </c>
      <c r="G486" s="10"/>
      <c r="H486" s="10">
        <f t="shared" si="19"/>
        <v>100757.8</v>
      </c>
    </row>
    <row r="487" spans="1:8" x14ac:dyDescent="0.25">
      <c r="A487" s="6" t="s">
        <v>964</v>
      </c>
      <c r="B487" s="6" t="s">
        <v>965</v>
      </c>
      <c r="C487" s="13">
        <v>815604.9</v>
      </c>
      <c r="D487" s="20">
        <v>0</v>
      </c>
      <c r="E487" s="10">
        <f t="shared" si="18"/>
        <v>815604.9</v>
      </c>
      <c r="F487" s="13">
        <v>141553.15</v>
      </c>
      <c r="G487" s="10"/>
      <c r="H487" s="10">
        <f t="shared" si="19"/>
        <v>141553.15</v>
      </c>
    </row>
    <row r="488" spans="1:8" x14ac:dyDescent="0.25">
      <c r="A488" s="6" t="s">
        <v>966</v>
      </c>
      <c r="B488" s="6" t="s">
        <v>967</v>
      </c>
      <c r="C488" s="13">
        <v>8832860.8000000007</v>
      </c>
      <c r="D488" s="20">
        <v>0</v>
      </c>
      <c r="E488" s="10">
        <f t="shared" si="18"/>
        <v>8832860.8000000007</v>
      </c>
      <c r="F488" s="13">
        <v>4164556.36</v>
      </c>
      <c r="G488" s="10"/>
      <c r="H488" s="10">
        <f t="shared" si="19"/>
        <v>4164556.36</v>
      </c>
    </row>
    <row r="489" spans="1:8" x14ac:dyDescent="0.25">
      <c r="A489" s="6" t="s">
        <v>968</v>
      </c>
      <c r="B489" s="6" t="s">
        <v>969</v>
      </c>
      <c r="C489" s="13">
        <v>2259452.4</v>
      </c>
      <c r="D489" s="20">
        <v>0</v>
      </c>
      <c r="E489" s="10">
        <f t="shared" si="18"/>
        <v>2259452.4</v>
      </c>
      <c r="F489" s="13">
        <v>811879.66</v>
      </c>
      <c r="G489" s="10"/>
      <c r="H489" s="10">
        <f t="shared" si="19"/>
        <v>811879.66</v>
      </c>
    </row>
    <row r="490" spans="1:8" x14ac:dyDescent="0.25">
      <c r="A490" s="6" t="s">
        <v>970</v>
      </c>
      <c r="B490" s="6" t="s">
        <v>971</v>
      </c>
      <c r="C490" s="13">
        <v>898874.6</v>
      </c>
      <c r="D490" s="20">
        <v>0</v>
      </c>
      <c r="E490" s="10">
        <f t="shared" si="18"/>
        <v>898874.6</v>
      </c>
      <c r="F490" s="13">
        <v>332478.37</v>
      </c>
      <c r="G490" s="10"/>
      <c r="H490" s="10">
        <f t="shared" si="19"/>
        <v>332478.37</v>
      </c>
    </row>
    <row r="491" spans="1:8" x14ac:dyDescent="0.25">
      <c r="A491" s="6" t="s">
        <v>972</v>
      </c>
      <c r="B491" s="6" t="s">
        <v>973</v>
      </c>
      <c r="C491" s="13">
        <v>1022512.9</v>
      </c>
      <c r="D491" s="20">
        <v>0</v>
      </c>
      <c r="E491" s="10">
        <f t="shared" si="18"/>
        <v>1022512.9</v>
      </c>
      <c r="F491" s="13">
        <v>233734.23</v>
      </c>
      <c r="G491" s="10"/>
      <c r="H491" s="10">
        <f t="shared" si="19"/>
        <v>233734.23</v>
      </c>
    </row>
    <row r="492" spans="1:8" x14ac:dyDescent="0.25">
      <c r="A492" s="6" t="s">
        <v>974</v>
      </c>
      <c r="B492" s="6" t="s">
        <v>975</v>
      </c>
      <c r="C492" s="13">
        <v>508345.9</v>
      </c>
      <c r="D492" s="20">
        <v>0</v>
      </c>
      <c r="E492" s="10">
        <f t="shared" si="18"/>
        <v>508345.9</v>
      </c>
      <c r="F492" s="13">
        <v>180409.41</v>
      </c>
      <c r="G492" s="10"/>
      <c r="H492" s="10">
        <f t="shared" si="19"/>
        <v>180409.41</v>
      </c>
    </row>
    <row r="493" spans="1:8" x14ac:dyDescent="0.25">
      <c r="A493" s="6" t="s">
        <v>976</v>
      </c>
      <c r="B493" s="6" t="s">
        <v>977</v>
      </c>
      <c r="C493" s="13">
        <v>549924.5</v>
      </c>
      <c r="D493" s="20">
        <v>0</v>
      </c>
      <c r="E493" s="10">
        <f t="shared" si="18"/>
        <v>549924.5</v>
      </c>
      <c r="F493" s="13">
        <v>146624.6</v>
      </c>
      <c r="G493" s="10"/>
      <c r="H493" s="10">
        <f t="shared" si="19"/>
        <v>146624.6</v>
      </c>
    </row>
    <row r="494" spans="1:8" x14ac:dyDescent="0.25">
      <c r="A494" s="6" t="s">
        <v>978</v>
      </c>
      <c r="B494" s="6" t="s">
        <v>979</v>
      </c>
      <c r="C494" s="13">
        <v>131340.4</v>
      </c>
      <c r="D494" s="20">
        <v>0</v>
      </c>
      <c r="E494" s="10">
        <f t="shared" si="18"/>
        <v>131340.4</v>
      </c>
      <c r="F494" s="13">
        <v>9695.42</v>
      </c>
      <c r="G494" s="10"/>
      <c r="H494" s="10">
        <f t="shared" si="19"/>
        <v>9695.42</v>
      </c>
    </row>
    <row r="495" spans="1:8" x14ac:dyDescent="0.25">
      <c r="A495" s="6" t="s">
        <v>980</v>
      </c>
      <c r="B495" s="6" t="s">
        <v>981</v>
      </c>
      <c r="C495" s="13">
        <v>1428088.2</v>
      </c>
      <c r="D495" s="20">
        <v>0</v>
      </c>
      <c r="E495" s="10">
        <f t="shared" si="18"/>
        <v>1428088.2</v>
      </c>
      <c r="F495" s="13">
        <v>366114.02</v>
      </c>
      <c r="G495" s="10"/>
      <c r="H495" s="10">
        <f t="shared" si="19"/>
        <v>366114.02</v>
      </c>
    </row>
    <row r="496" spans="1:8" x14ac:dyDescent="0.25">
      <c r="A496" s="6" t="s">
        <v>982</v>
      </c>
      <c r="B496" s="6" t="s">
        <v>983</v>
      </c>
      <c r="C496" s="13">
        <v>933170</v>
      </c>
      <c r="D496" s="20">
        <v>0</v>
      </c>
      <c r="E496" s="10">
        <f t="shared" si="18"/>
        <v>933170</v>
      </c>
      <c r="F496" s="13">
        <v>221801.4</v>
      </c>
      <c r="G496" s="10"/>
      <c r="H496" s="10">
        <f t="shared" si="19"/>
        <v>221801.4</v>
      </c>
    </row>
    <row r="497" spans="1:8" x14ac:dyDescent="0.25">
      <c r="A497" s="6" t="s">
        <v>984</v>
      </c>
      <c r="B497" s="6" t="s">
        <v>985</v>
      </c>
      <c r="C497" s="13">
        <v>1304921.6000000001</v>
      </c>
      <c r="D497" s="20">
        <v>0</v>
      </c>
      <c r="E497" s="10">
        <f t="shared" si="18"/>
        <v>1304921.6000000001</v>
      </c>
      <c r="F497" s="13">
        <v>367680.21</v>
      </c>
      <c r="G497" s="10"/>
      <c r="H497" s="10">
        <f t="shared" si="19"/>
        <v>367680.21</v>
      </c>
    </row>
    <row r="498" spans="1:8" x14ac:dyDescent="0.25">
      <c r="A498" s="6" t="s">
        <v>986</v>
      </c>
      <c r="B498" s="6" t="s">
        <v>987</v>
      </c>
      <c r="C498" s="13">
        <v>1272797.7</v>
      </c>
      <c r="D498" s="20">
        <v>0</v>
      </c>
      <c r="E498" s="10">
        <f t="shared" si="18"/>
        <v>1272797.7</v>
      </c>
      <c r="F498" s="13">
        <v>206139.57</v>
      </c>
      <c r="G498" s="10"/>
      <c r="H498" s="10">
        <f t="shared" si="19"/>
        <v>206139.57</v>
      </c>
    </row>
    <row r="499" spans="1:8" x14ac:dyDescent="0.25">
      <c r="A499" s="6" t="s">
        <v>988</v>
      </c>
      <c r="B499" s="6" t="s">
        <v>989</v>
      </c>
      <c r="C499" s="13">
        <v>213209.1</v>
      </c>
      <c r="D499" s="20">
        <v>0</v>
      </c>
      <c r="E499" s="10">
        <f t="shared" si="18"/>
        <v>213209.1</v>
      </c>
      <c r="F499" s="13">
        <v>40646.19</v>
      </c>
      <c r="G499" s="10"/>
      <c r="H499" s="10">
        <f t="shared" si="19"/>
        <v>40646.19</v>
      </c>
    </row>
    <row r="500" spans="1:8" x14ac:dyDescent="0.25">
      <c r="A500" s="6" t="s">
        <v>990</v>
      </c>
      <c r="B500" s="6" t="s">
        <v>991</v>
      </c>
      <c r="C500" s="13">
        <v>2502832.7999999998</v>
      </c>
      <c r="D500" s="20">
        <v>0</v>
      </c>
      <c r="E500" s="10">
        <f t="shared" si="18"/>
        <v>2502832.7999999998</v>
      </c>
      <c r="F500" s="13">
        <v>469855.03</v>
      </c>
      <c r="G500" s="10"/>
      <c r="H500" s="10">
        <f t="shared" si="19"/>
        <v>469855.03</v>
      </c>
    </row>
    <row r="501" spans="1:8" x14ac:dyDescent="0.25">
      <c r="A501" s="6" t="s">
        <v>992</v>
      </c>
      <c r="B501" s="6" t="s">
        <v>993</v>
      </c>
      <c r="C501" s="13">
        <v>1217063.2</v>
      </c>
      <c r="D501" s="20">
        <v>0</v>
      </c>
      <c r="E501" s="10">
        <f t="shared" si="18"/>
        <v>1217063.2</v>
      </c>
      <c r="F501" s="13">
        <v>225903.31</v>
      </c>
      <c r="G501" s="10"/>
      <c r="H501" s="10">
        <f t="shared" si="19"/>
        <v>225903.31</v>
      </c>
    </row>
    <row r="502" spans="1:8" x14ac:dyDescent="0.25">
      <c r="A502" s="6" t="s">
        <v>994</v>
      </c>
      <c r="B502" s="6" t="s">
        <v>995</v>
      </c>
      <c r="C502" s="13">
        <v>349527.7</v>
      </c>
      <c r="D502" s="20">
        <v>0</v>
      </c>
      <c r="E502" s="10">
        <f t="shared" si="18"/>
        <v>349527.7</v>
      </c>
      <c r="F502" s="13">
        <v>141180.25</v>
      </c>
      <c r="G502" s="10"/>
      <c r="H502" s="10">
        <f t="shared" si="19"/>
        <v>141180.25</v>
      </c>
    </row>
    <row r="503" spans="1:8" x14ac:dyDescent="0.25">
      <c r="A503" s="6" t="s">
        <v>996</v>
      </c>
      <c r="B503" s="6" t="s">
        <v>997</v>
      </c>
      <c r="C503" s="13">
        <v>1847754.1</v>
      </c>
      <c r="D503" s="20">
        <v>0</v>
      </c>
      <c r="E503" s="10">
        <f t="shared" si="18"/>
        <v>1847754.1</v>
      </c>
      <c r="F503" s="13">
        <v>315697.83</v>
      </c>
      <c r="G503" s="10"/>
      <c r="H503" s="10">
        <f t="shared" si="19"/>
        <v>315697.83</v>
      </c>
    </row>
    <row r="504" spans="1:8" x14ac:dyDescent="0.25">
      <c r="A504" s="6" t="s">
        <v>998</v>
      </c>
      <c r="B504" s="6" t="s">
        <v>999</v>
      </c>
      <c r="C504" s="13">
        <v>1824429.6</v>
      </c>
      <c r="D504" s="20">
        <v>0</v>
      </c>
      <c r="E504" s="10">
        <f t="shared" si="18"/>
        <v>1824429.6</v>
      </c>
      <c r="F504" s="13">
        <v>566287.17999999993</v>
      </c>
      <c r="G504" s="10"/>
      <c r="H504" s="10">
        <f t="shared" si="19"/>
        <v>566287.17999999993</v>
      </c>
    </row>
    <row r="505" spans="1:8" x14ac:dyDescent="0.25">
      <c r="A505" s="6" t="s">
        <v>1000</v>
      </c>
      <c r="B505" s="6" t="s">
        <v>1001</v>
      </c>
      <c r="C505" s="13">
        <v>324585.40000000002</v>
      </c>
      <c r="D505" s="20">
        <v>0</v>
      </c>
      <c r="E505" s="10">
        <f t="shared" si="18"/>
        <v>324585.40000000002</v>
      </c>
      <c r="F505" s="13">
        <v>143343.06999999998</v>
      </c>
      <c r="G505" s="10"/>
      <c r="H505" s="10">
        <f t="shared" si="19"/>
        <v>143343.06999999998</v>
      </c>
    </row>
    <row r="506" spans="1:8" x14ac:dyDescent="0.25">
      <c r="A506" s="6" t="s">
        <v>1002</v>
      </c>
      <c r="B506" s="6" t="s">
        <v>1003</v>
      </c>
      <c r="C506" s="13">
        <v>2173066.7000000002</v>
      </c>
      <c r="D506" s="20">
        <v>0</v>
      </c>
      <c r="E506" s="10">
        <f t="shared" si="18"/>
        <v>2173066.7000000002</v>
      </c>
      <c r="F506" s="13">
        <v>595970.09</v>
      </c>
      <c r="G506" s="10"/>
      <c r="H506" s="10">
        <f t="shared" si="19"/>
        <v>595970.09</v>
      </c>
    </row>
    <row r="507" spans="1:8" x14ac:dyDescent="0.25">
      <c r="A507" s="6" t="s">
        <v>1004</v>
      </c>
      <c r="B507" s="6" t="s">
        <v>1005</v>
      </c>
      <c r="C507" s="13">
        <v>304376.8</v>
      </c>
      <c r="D507" s="20">
        <v>0</v>
      </c>
      <c r="E507" s="10">
        <f t="shared" si="18"/>
        <v>304376.8</v>
      </c>
      <c r="F507" s="13">
        <v>74431</v>
      </c>
      <c r="G507" s="10"/>
      <c r="H507" s="10">
        <f t="shared" si="19"/>
        <v>74431</v>
      </c>
    </row>
    <row r="508" spans="1:8" x14ac:dyDescent="0.25">
      <c r="A508" s="6" t="s">
        <v>1006</v>
      </c>
      <c r="B508" s="6" t="s">
        <v>1007</v>
      </c>
      <c r="C508" s="13">
        <v>2660660</v>
      </c>
      <c r="D508" s="20">
        <v>0</v>
      </c>
      <c r="E508" s="10">
        <f t="shared" si="18"/>
        <v>2660660</v>
      </c>
      <c r="F508" s="13">
        <v>379538.45</v>
      </c>
      <c r="G508" s="10"/>
      <c r="H508" s="10">
        <f t="shared" si="19"/>
        <v>379538.45</v>
      </c>
    </row>
    <row r="509" spans="1:8" x14ac:dyDescent="0.25">
      <c r="A509" s="6" t="s">
        <v>1008</v>
      </c>
      <c r="B509" s="6" t="s">
        <v>1009</v>
      </c>
      <c r="C509" s="13">
        <v>94302</v>
      </c>
      <c r="D509" s="20">
        <v>0</v>
      </c>
      <c r="E509" s="10">
        <f t="shared" si="18"/>
        <v>94302</v>
      </c>
      <c r="F509" s="13">
        <v>31696.57</v>
      </c>
      <c r="G509" s="10"/>
      <c r="H509" s="10">
        <f t="shared" si="19"/>
        <v>31696.57</v>
      </c>
    </row>
    <row r="510" spans="1:8" x14ac:dyDescent="0.25">
      <c r="A510" s="6" t="s">
        <v>1010</v>
      </c>
      <c r="B510" s="6" t="s">
        <v>1011</v>
      </c>
      <c r="C510" s="13">
        <v>389510.6</v>
      </c>
      <c r="D510" s="20">
        <v>0</v>
      </c>
      <c r="E510" s="10">
        <f t="shared" si="18"/>
        <v>389510.6</v>
      </c>
      <c r="F510" s="13">
        <v>118582.46</v>
      </c>
      <c r="G510" s="10"/>
      <c r="H510" s="10">
        <f t="shared" si="19"/>
        <v>118582.46</v>
      </c>
    </row>
    <row r="511" spans="1:8" x14ac:dyDescent="0.25">
      <c r="A511" s="6" t="s">
        <v>1012</v>
      </c>
      <c r="B511" s="6" t="s">
        <v>1013</v>
      </c>
      <c r="C511" s="13">
        <v>1026629.6</v>
      </c>
      <c r="D511" s="20">
        <v>0</v>
      </c>
      <c r="E511" s="10">
        <f t="shared" si="18"/>
        <v>1026629.6</v>
      </c>
      <c r="F511" s="13">
        <v>572850.24</v>
      </c>
      <c r="G511" s="10"/>
      <c r="H511" s="10">
        <f t="shared" si="19"/>
        <v>572850.24</v>
      </c>
    </row>
    <row r="512" spans="1:8" x14ac:dyDescent="0.25">
      <c r="A512" s="6" t="s">
        <v>1014</v>
      </c>
      <c r="B512" s="6" t="s">
        <v>1015</v>
      </c>
      <c r="C512" s="13">
        <v>218775.7</v>
      </c>
      <c r="D512" s="20">
        <v>0</v>
      </c>
      <c r="E512" s="10">
        <f t="shared" si="18"/>
        <v>218775.7</v>
      </c>
      <c r="F512" s="13">
        <v>59514.97</v>
      </c>
      <c r="G512" s="10"/>
      <c r="H512" s="10">
        <f t="shared" si="19"/>
        <v>59514.97</v>
      </c>
    </row>
    <row r="513" spans="1:8" x14ac:dyDescent="0.25">
      <c r="A513" s="6" t="s">
        <v>1016</v>
      </c>
      <c r="B513" s="6" t="s">
        <v>1017</v>
      </c>
      <c r="C513" s="13">
        <v>907480.6</v>
      </c>
      <c r="D513" s="20">
        <v>0</v>
      </c>
      <c r="E513" s="10">
        <f t="shared" si="18"/>
        <v>907480.6</v>
      </c>
      <c r="F513" s="13">
        <v>235300.41</v>
      </c>
      <c r="G513" s="10"/>
      <c r="H513" s="10">
        <f t="shared" si="19"/>
        <v>235300.41</v>
      </c>
    </row>
    <row r="514" spans="1:8" x14ac:dyDescent="0.25">
      <c r="A514" s="6" t="s">
        <v>1018</v>
      </c>
      <c r="B514" s="6" t="s">
        <v>1019</v>
      </c>
      <c r="C514" s="13">
        <v>422856.2</v>
      </c>
      <c r="D514" s="20">
        <v>0</v>
      </c>
      <c r="E514" s="10">
        <f t="shared" si="18"/>
        <v>422856.2</v>
      </c>
      <c r="F514" s="13">
        <v>120670.70000000001</v>
      </c>
      <c r="G514" s="10"/>
      <c r="H514" s="10">
        <f t="shared" si="19"/>
        <v>120670.70000000001</v>
      </c>
    </row>
    <row r="515" spans="1:8" x14ac:dyDescent="0.25">
      <c r="A515" s="6" t="s">
        <v>1020</v>
      </c>
      <c r="B515" s="6" t="s">
        <v>1021</v>
      </c>
      <c r="C515" s="13">
        <v>4012276.9</v>
      </c>
      <c r="D515" s="20">
        <v>0</v>
      </c>
      <c r="E515" s="10">
        <f t="shared" si="18"/>
        <v>4012276.9</v>
      </c>
      <c r="F515" s="13">
        <v>849020.58</v>
      </c>
      <c r="G515" s="10"/>
      <c r="H515" s="10">
        <f t="shared" si="19"/>
        <v>849020.58</v>
      </c>
    </row>
    <row r="516" spans="1:8" x14ac:dyDescent="0.25">
      <c r="A516" s="6" t="s">
        <v>1022</v>
      </c>
      <c r="B516" s="6" t="s">
        <v>1023</v>
      </c>
      <c r="C516" s="13">
        <v>456593</v>
      </c>
      <c r="D516" s="20">
        <v>0</v>
      </c>
      <c r="E516" s="10">
        <f t="shared" si="18"/>
        <v>456593</v>
      </c>
      <c r="F516" s="13">
        <v>56680.92</v>
      </c>
      <c r="G516" s="10"/>
      <c r="H516" s="10">
        <f t="shared" si="19"/>
        <v>56680.92</v>
      </c>
    </row>
    <row r="517" spans="1:8" x14ac:dyDescent="0.25">
      <c r="A517" s="6" t="s">
        <v>1024</v>
      </c>
      <c r="B517" s="6" t="s">
        <v>1025</v>
      </c>
      <c r="C517" s="13">
        <v>1691454.9</v>
      </c>
      <c r="D517" s="20">
        <v>0</v>
      </c>
      <c r="E517" s="10">
        <f t="shared" si="18"/>
        <v>1691454.9</v>
      </c>
      <c r="F517" s="13">
        <v>248724.84</v>
      </c>
      <c r="G517" s="10"/>
      <c r="H517" s="10">
        <f t="shared" si="19"/>
        <v>248724.84</v>
      </c>
    </row>
    <row r="518" spans="1:8" x14ac:dyDescent="0.25">
      <c r="A518" s="6" t="s">
        <v>1026</v>
      </c>
      <c r="B518" s="6" t="s">
        <v>1027</v>
      </c>
      <c r="C518" s="13">
        <v>417068</v>
      </c>
      <c r="D518" s="20">
        <v>0</v>
      </c>
      <c r="E518" s="10">
        <f t="shared" si="18"/>
        <v>417068</v>
      </c>
      <c r="F518" s="13">
        <v>82112.759999999995</v>
      </c>
      <c r="G518" s="10"/>
      <c r="H518" s="10">
        <f t="shared" si="19"/>
        <v>82112.759999999995</v>
      </c>
    </row>
    <row r="519" spans="1:8" x14ac:dyDescent="0.25">
      <c r="A519" s="6" t="s">
        <v>1028</v>
      </c>
      <c r="B519" s="6" t="s">
        <v>1029</v>
      </c>
      <c r="C519" s="13">
        <v>1671363.2</v>
      </c>
      <c r="D519" s="20">
        <v>0</v>
      </c>
      <c r="E519" s="10">
        <f t="shared" si="18"/>
        <v>1671363.2</v>
      </c>
      <c r="F519" s="13">
        <v>673235.14</v>
      </c>
      <c r="G519" s="10"/>
      <c r="H519" s="10">
        <f t="shared" si="19"/>
        <v>673235.14</v>
      </c>
    </row>
    <row r="520" spans="1:8" x14ac:dyDescent="0.25">
      <c r="A520" s="6" t="s">
        <v>1030</v>
      </c>
      <c r="B520" s="6" t="s">
        <v>1031</v>
      </c>
      <c r="C520" s="13">
        <v>732386.9</v>
      </c>
      <c r="D520" s="20">
        <v>0</v>
      </c>
      <c r="E520" s="10">
        <f t="shared" ref="E520:E576" si="20">C520-D520</f>
        <v>732386.9</v>
      </c>
      <c r="F520" s="13">
        <v>70179.929999999993</v>
      </c>
      <c r="G520" s="10"/>
      <c r="H520" s="10">
        <f t="shared" ref="H520:H576" si="21">F520-G520</f>
        <v>70179.929999999993</v>
      </c>
    </row>
    <row r="521" spans="1:8" x14ac:dyDescent="0.25">
      <c r="A521" s="6" t="s">
        <v>1032</v>
      </c>
      <c r="B521" s="6" t="s">
        <v>1033</v>
      </c>
      <c r="C521" s="13">
        <v>7964809.0999999996</v>
      </c>
      <c r="D521" s="20">
        <v>0</v>
      </c>
      <c r="E521" s="10">
        <f t="shared" si="20"/>
        <v>7964809.0999999996</v>
      </c>
      <c r="F521" s="13">
        <v>5051985.7300000004</v>
      </c>
      <c r="G521" s="10"/>
      <c r="H521" s="10">
        <f t="shared" si="21"/>
        <v>5051985.7300000004</v>
      </c>
    </row>
    <row r="522" spans="1:8" x14ac:dyDescent="0.25">
      <c r="A522" s="6" t="s">
        <v>1034</v>
      </c>
      <c r="B522" s="6" t="s">
        <v>1035</v>
      </c>
      <c r="C522" s="13">
        <v>1174192.8</v>
      </c>
      <c r="D522" s="20">
        <v>0</v>
      </c>
      <c r="E522" s="10">
        <f t="shared" si="20"/>
        <v>1174192.8</v>
      </c>
      <c r="F522" s="13">
        <v>392291.66</v>
      </c>
      <c r="G522" s="10"/>
      <c r="H522" s="10">
        <f t="shared" si="21"/>
        <v>392291.66</v>
      </c>
    </row>
    <row r="523" spans="1:8" x14ac:dyDescent="0.25">
      <c r="A523" s="6" t="s">
        <v>1036</v>
      </c>
      <c r="B523" s="6" t="s">
        <v>1037</v>
      </c>
      <c r="C523" s="13">
        <v>2345276.1</v>
      </c>
      <c r="D523" s="20">
        <v>0</v>
      </c>
      <c r="E523" s="10">
        <f t="shared" si="20"/>
        <v>2345276.1</v>
      </c>
      <c r="F523" s="13">
        <v>449643.81</v>
      </c>
      <c r="G523" s="10"/>
      <c r="H523" s="10">
        <f t="shared" si="21"/>
        <v>449643.81</v>
      </c>
    </row>
    <row r="524" spans="1:8" x14ac:dyDescent="0.25">
      <c r="A524" s="6" t="s">
        <v>1038</v>
      </c>
      <c r="B524" s="6" t="s">
        <v>1039</v>
      </c>
      <c r="C524" s="13">
        <v>129294.1</v>
      </c>
      <c r="D524" s="20">
        <v>0</v>
      </c>
      <c r="E524" s="10">
        <f t="shared" si="20"/>
        <v>129294.1</v>
      </c>
      <c r="F524" s="13">
        <v>8427.56</v>
      </c>
      <c r="G524" s="10"/>
      <c r="H524" s="10">
        <f t="shared" si="21"/>
        <v>8427.56</v>
      </c>
    </row>
    <row r="525" spans="1:8" x14ac:dyDescent="0.25">
      <c r="A525" s="6" t="s">
        <v>1040</v>
      </c>
      <c r="B525" s="6" t="s">
        <v>1041</v>
      </c>
      <c r="C525" s="13">
        <v>465879.3</v>
      </c>
      <c r="D525" s="20">
        <v>0</v>
      </c>
      <c r="E525" s="10">
        <f t="shared" si="20"/>
        <v>465879.3</v>
      </c>
      <c r="F525" s="13">
        <v>252528.43</v>
      </c>
      <c r="G525" s="10"/>
      <c r="H525" s="10">
        <f t="shared" si="21"/>
        <v>252528.43</v>
      </c>
    </row>
    <row r="526" spans="1:8" x14ac:dyDescent="0.25">
      <c r="A526" s="6" t="s">
        <v>1042</v>
      </c>
      <c r="B526" s="6" t="s">
        <v>1043</v>
      </c>
      <c r="C526" s="13">
        <v>1291261.5</v>
      </c>
      <c r="D526" s="20">
        <v>0</v>
      </c>
      <c r="E526" s="10">
        <f t="shared" si="20"/>
        <v>1291261.5</v>
      </c>
      <c r="F526" s="13">
        <v>551371.15</v>
      </c>
      <c r="G526" s="10"/>
      <c r="H526" s="10">
        <f t="shared" si="21"/>
        <v>551371.15</v>
      </c>
    </row>
    <row r="527" spans="1:8" x14ac:dyDescent="0.25">
      <c r="A527" s="6" t="s">
        <v>1044</v>
      </c>
      <c r="B527" s="6" t="s">
        <v>1045</v>
      </c>
      <c r="C527" s="13">
        <v>205252.6</v>
      </c>
      <c r="D527" s="20">
        <v>0</v>
      </c>
      <c r="E527" s="10">
        <f t="shared" si="20"/>
        <v>205252.6</v>
      </c>
      <c r="F527" s="13">
        <v>18645.04</v>
      </c>
      <c r="G527" s="10"/>
      <c r="H527" s="10">
        <f t="shared" si="21"/>
        <v>18645.04</v>
      </c>
    </row>
    <row r="528" spans="1:8" x14ac:dyDescent="0.25">
      <c r="A528" s="6" t="s">
        <v>1046</v>
      </c>
      <c r="B528" s="6" t="s">
        <v>1047</v>
      </c>
      <c r="C528" s="13">
        <v>444699.5</v>
      </c>
      <c r="D528" s="20">
        <v>0</v>
      </c>
      <c r="E528" s="10">
        <f t="shared" si="20"/>
        <v>444699.5</v>
      </c>
      <c r="F528" s="13">
        <v>89869.090000000011</v>
      </c>
      <c r="G528" s="10"/>
      <c r="H528" s="10">
        <f t="shared" si="21"/>
        <v>89869.090000000011</v>
      </c>
    </row>
    <row r="529" spans="1:8" x14ac:dyDescent="0.25">
      <c r="A529" s="6" t="s">
        <v>1048</v>
      </c>
      <c r="B529" s="6" t="s">
        <v>1049</v>
      </c>
      <c r="C529" s="13">
        <v>525547.69999999995</v>
      </c>
      <c r="D529" s="20">
        <v>0</v>
      </c>
      <c r="E529" s="10">
        <f t="shared" si="20"/>
        <v>525547.69999999995</v>
      </c>
      <c r="F529" s="13">
        <v>121789.40000000001</v>
      </c>
      <c r="G529" s="10"/>
      <c r="H529" s="10">
        <f t="shared" si="21"/>
        <v>121789.40000000001</v>
      </c>
    </row>
    <row r="530" spans="1:8" x14ac:dyDescent="0.25">
      <c r="A530" s="6" t="s">
        <v>1050</v>
      </c>
      <c r="B530" s="6" t="s">
        <v>1051</v>
      </c>
      <c r="C530" s="13">
        <v>170642.5</v>
      </c>
      <c r="D530" s="20">
        <v>0</v>
      </c>
      <c r="E530" s="10">
        <f t="shared" si="20"/>
        <v>170642.5</v>
      </c>
      <c r="F530" s="13">
        <v>24387.71</v>
      </c>
      <c r="G530" s="10"/>
      <c r="H530" s="10">
        <f t="shared" si="21"/>
        <v>24387.71</v>
      </c>
    </row>
    <row r="531" spans="1:8" x14ac:dyDescent="0.25">
      <c r="A531" s="6" t="s">
        <v>1052</v>
      </c>
      <c r="B531" s="6" t="s">
        <v>1053</v>
      </c>
      <c r="C531" s="13">
        <v>1562263.2</v>
      </c>
      <c r="D531" s="20">
        <v>0</v>
      </c>
      <c r="E531" s="10">
        <f t="shared" si="20"/>
        <v>1562263.2</v>
      </c>
      <c r="F531" s="13">
        <v>930984.17999999993</v>
      </c>
      <c r="G531" s="10"/>
      <c r="H531" s="10">
        <f t="shared" si="21"/>
        <v>930984.17999999993</v>
      </c>
    </row>
    <row r="532" spans="1:8" x14ac:dyDescent="0.25">
      <c r="A532" s="6" t="s">
        <v>1054</v>
      </c>
      <c r="B532" s="6" t="s">
        <v>1055</v>
      </c>
      <c r="C532" s="13">
        <v>3641881.9</v>
      </c>
      <c r="D532" s="20">
        <v>0</v>
      </c>
      <c r="E532" s="10">
        <f t="shared" si="20"/>
        <v>3641881.9</v>
      </c>
      <c r="F532" s="13">
        <v>1244593.77</v>
      </c>
      <c r="G532" s="10"/>
      <c r="H532" s="10">
        <f t="shared" si="21"/>
        <v>1244593.77</v>
      </c>
    </row>
    <row r="533" spans="1:8" x14ac:dyDescent="0.25">
      <c r="A533" s="6" t="s">
        <v>1056</v>
      </c>
      <c r="B533" s="6" t="s">
        <v>1057</v>
      </c>
      <c r="C533" s="13">
        <v>1043455.5</v>
      </c>
      <c r="D533" s="20">
        <v>0</v>
      </c>
      <c r="E533" s="10">
        <f t="shared" si="20"/>
        <v>1043455.5</v>
      </c>
      <c r="F533" s="13">
        <v>185704.61</v>
      </c>
      <c r="G533" s="10"/>
      <c r="H533" s="10">
        <f t="shared" si="21"/>
        <v>185704.61</v>
      </c>
    </row>
    <row r="534" spans="1:8" x14ac:dyDescent="0.25">
      <c r="A534" s="6" t="s">
        <v>1058</v>
      </c>
      <c r="B534" s="6" t="s">
        <v>1059</v>
      </c>
      <c r="C534" s="13">
        <v>443704</v>
      </c>
      <c r="D534" s="20">
        <v>0</v>
      </c>
      <c r="E534" s="10">
        <f t="shared" si="20"/>
        <v>443704</v>
      </c>
      <c r="F534" s="13">
        <v>67420.47</v>
      </c>
      <c r="G534" s="10"/>
      <c r="H534" s="10">
        <f t="shared" si="21"/>
        <v>67420.47</v>
      </c>
    </row>
    <row r="535" spans="1:8" x14ac:dyDescent="0.25">
      <c r="A535" s="6" t="s">
        <v>1060</v>
      </c>
      <c r="B535" s="6" t="s">
        <v>1061</v>
      </c>
      <c r="C535" s="13">
        <v>647680.1</v>
      </c>
      <c r="D535" s="20">
        <v>0</v>
      </c>
      <c r="E535" s="10">
        <f t="shared" si="20"/>
        <v>647680.1</v>
      </c>
      <c r="F535" s="13">
        <v>109931.16</v>
      </c>
      <c r="G535" s="10"/>
      <c r="H535" s="10">
        <f t="shared" si="21"/>
        <v>109931.16</v>
      </c>
    </row>
    <row r="536" spans="1:8" x14ac:dyDescent="0.25">
      <c r="A536" s="6" t="s">
        <v>1062</v>
      </c>
      <c r="B536" s="6" t="s">
        <v>1063</v>
      </c>
      <c r="C536" s="13">
        <v>1050035.2</v>
      </c>
      <c r="D536" s="20">
        <v>0</v>
      </c>
      <c r="E536" s="10">
        <f t="shared" si="20"/>
        <v>1050035.2</v>
      </c>
      <c r="F536" s="13">
        <v>292577.98</v>
      </c>
      <c r="G536" s="10"/>
      <c r="H536" s="10">
        <f t="shared" si="21"/>
        <v>292577.98</v>
      </c>
    </row>
    <row r="537" spans="1:8" x14ac:dyDescent="0.25">
      <c r="A537" s="6" t="s">
        <v>1064</v>
      </c>
      <c r="B537" s="6" t="s">
        <v>1065</v>
      </c>
      <c r="C537" s="13">
        <v>460007.4</v>
      </c>
      <c r="D537" s="20">
        <v>0</v>
      </c>
      <c r="E537" s="10">
        <f t="shared" si="20"/>
        <v>460007.4</v>
      </c>
      <c r="F537" s="13">
        <v>194803.39</v>
      </c>
      <c r="G537" s="10"/>
      <c r="H537" s="10">
        <f t="shared" si="21"/>
        <v>194803.39</v>
      </c>
    </row>
    <row r="538" spans="1:8" x14ac:dyDescent="0.25">
      <c r="A538" s="6" t="s">
        <v>1066</v>
      </c>
      <c r="B538" s="6" t="s">
        <v>1067</v>
      </c>
      <c r="C538" s="13">
        <v>1593190.1</v>
      </c>
      <c r="D538" s="20">
        <v>0</v>
      </c>
      <c r="E538" s="10">
        <f t="shared" si="20"/>
        <v>1593190.1</v>
      </c>
      <c r="F538" s="13">
        <v>303242.94</v>
      </c>
      <c r="G538" s="10"/>
      <c r="H538" s="10">
        <f t="shared" si="21"/>
        <v>303242.94</v>
      </c>
    </row>
    <row r="539" spans="1:8" x14ac:dyDescent="0.25">
      <c r="A539" s="6" t="s">
        <v>1068</v>
      </c>
      <c r="B539" s="6" t="s">
        <v>1069</v>
      </c>
      <c r="C539" s="13">
        <v>540787.1</v>
      </c>
      <c r="D539" s="20">
        <v>0</v>
      </c>
      <c r="E539" s="10">
        <f t="shared" si="20"/>
        <v>540787.1</v>
      </c>
      <c r="F539" s="13">
        <v>203305.52</v>
      </c>
      <c r="G539" s="10"/>
      <c r="H539" s="10">
        <f t="shared" si="21"/>
        <v>203305.52</v>
      </c>
    </row>
    <row r="540" spans="1:8" x14ac:dyDescent="0.25">
      <c r="A540" s="6" t="s">
        <v>1070</v>
      </c>
      <c r="B540" s="6" t="s">
        <v>1071</v>
      </c>
      <c r="C540" s="13">
        <v>1453621.9</v>
      </c>
      <c r="D540" s="20">
        <v>0</v>
      </c>
      <c r="E540" s="10">
        <f t="shared" si="20"/>
        <v>1453621.9</v>
      </c>
      <c r="F540" s="13">
        <v>261925.53</v>
      </c>
      <c r="G540" s="10"/>
      <c r="H540" s="10">
        <f t="shared" si="21"/>
        <v>261925.53</v>
      </c>
    </row>
    <row r="541" spans="1:8" x14ac:dyDescent="0.25">
      <c r="A541" s="6" t="s">
        <v>1072</v>
      </c>
      <c r="B541" s="6" t="s">
        <v>1073</v>
      </c>
      <c r="C541" s="13">
        <v>1358713</v>
      </c>
      <c r="D541" s="20">
        <v>0</v>
      </c>
      <c r="E541" s="10">
        <f t="shared" si="20"/>
        <v>1358713</v>
      </c>
      <c r="F541" s="13">
        <v>240670.19</v>
      </c>
      <c r="G541" s="10"/>
      <c r="H541" s="10">
        <f t="shared" si="21"/>
        <v>240670.19</v>
      </c>
    </row>
    <row r="542" spans="1:8" x14ac:dyDescent="0.25">
      <c r="A542" s="6" t="s">
        <v>1074</v>
      </c>
      <c r="B542" s="6" t="s">
        <v>1075</v>
      </c>
      <c r="C542" s="13">
        <v>294739.7</v>
      </c>
      <c r="D542" s="20">
        <v>0</v>
      </c>
      <c r="E542" s="10">
        <f t="shared" si="20"/>
        <v>294739.7</v>
      </c>
      <c r="F542" s="13">
        <v>33486.49</v>
      </c>
      <c r="G542" s="10"/>
      <c r="H542" s="10">
        <f t="shared" si="21"/>
        <v>33486.49</v>
      </c>
    </row>
    <row r="543" spans="1:8" x14ac:dyDescent="0.25">
      <c r="A543" s="6" t="s">
        <v>1076</v>
      </c>
      <c r="B543" s="6" t="s">
        <v>1077</v>
      </c>
      <c r="C543" s="13">
        <v>1616408.8</v>
      </c>
      <c r="D543" s="20">
        <v>0</v>
      </c>
      <c r="E543" s="10">
        <f t="shared" si="20"/>
        <v>1616408.8</v>
      </c>
      <c r="F543" s="13">
        <v>500432.9</v>
      </c>
      <c r="G543" s="10"/>
      <c r="H543" s="10">
        <f t="shared" si="21"/>
        <v>500432.9</v>
      </c>
    </row>
    <row r="544" spans="1:8" x14ac:dyDescent="0.25">
      <c r="A544" s="6" t="s">
        <v>1078</v>
      </c>
      <c r="B544" s="6" t="s">
        <v>1079</v>
      </c>
      <c r="C544" s="13">
        <v>241300.1</v>
      </c>
      <c r="D544" s="20">
        <v>0</v>
      </c>
      <c r="E544" s="10">
        <f t="shared" si="20"/>
        <v>241300.1</v>
      </c>
      <c r="F544" s="13">
        <v>53175.65</v>
      </c>
      <c r="G544" s="10"/>
      <c r="H544" s="10">
        <f t="shared" si="21"/>
        <v>53175.65</v>
      </c>
    </row>
    <row r="545" spans="1:8" x14ac:dyDescent="0.25">
      <c r="A545" s="6" t="s">
        <v>1080</v>
      </c>
      <c r="B545" s="6" t="s">
        <v>1081</v>
      </c>
      <c r="C545" s="13">
        <v>676909.6</v>
      </c>
      <c r="D545" s="20">
        <v>0</v>
      </c>
      <c r="E545" s="10">
        <f t="shared" si="20"/>
        <v>676909.6</v>
      </c>
      <c r="F545" s="13">
        <v>473434.88</v>
      </c>
      <c r="G545" s="10"/>
      <c r="H545" s="10">
        <f t="shared" si="21"/>
        <v>473434.88</v>
      </c>
    </row>
    <row r="546" spans="1:8" x14ac:dyDescent="0.25">
      <c r="A546" s="6" t="s">
        <v>1082</v>
      </c>
      <c r="B546" s="6" t="s">
        <v>1083</v>
      </c>
      <c r="C546" s="13">
        <v>937298.1</v>
      </c>
      <c r="D546" s="20">
        <v>0</v>
      </c>
      <c r="E546" s="10">
        <f t="shared" si="20"/>
        <v>937298.1</v>
      </c>
      <c r="F546" s="13">
        <v>620954.43999999994</v>
      </c>
      <c r="G546" s="10"/>
      <c r="H546" s="10">
        <f t="shared" si="21"/>
        <v>620954.43999999994</v>
      </c>
    </row>
    <row r="547" spans="1:8" x14ac:dyDescent="0.25">
      <c r="A547" s="6" t="s">
        <v>1084</v>
      </c>
      <c r="B547" s="6" t="s">
        <v>1085</v>
      </c>
      <c r="C547" s="13">
        <v>554470.80000000005</v>
      </c>
      <c r="D547" s="20">
        <v>0</v>
      </c>
      <c r="E547" s="10">
        <f t="shared" si="20"/>
        <v>554470.80000000005</v>
      </c>
      <c r="F547" s="13">
        <v>116195.89</v>
      </c>
      <c r="G547" s="10"/>
      <c r="H547" s="10">
        <f t="shared" si="21"/>
        <v>116195.89</v>
      </c>
    </row>
    <row r="548" spans="1:8" x14ac:dyDescent="0.25">
      <c r="A548" s="6" t="s">
        <v>1086</v>
      </c>
      <c r="B548" s="6" t="s">
        <v>1087</v>
      </c>
      <c r="C548" s="13">
        <v>268029.59999999998</v>
      </c>
      <c r="D548" s="20">
        <v>0</v>
      </c>
      <c r="E548" s="10">
        <f t="shared" si="20"/>
        <v>268029.59999999998</v>
      </c>
      <c r="F548" s="13">
        <v>66152.600000000006</v>
      </c>
      <c r="G548" s="10"/>
      <c r="H548" s="10">
        <f t="shared" si="21"/>
        <v>66152.600000000006</v>
      </c>
    </row>
    <row r="549" spans="1:8" x14ac:dyDescent="0.25">
      <c r="A549" s="6" t="s">
        <v>1088</v>
      </c>
      <c r="B549" s="6" t="s">
        <v>1089</v>
      </c>
      <c r="C549" s="13">
        <v>2489425.7000000002</v>
      </c>
      <c r="D549" s="20">
        <v>0</v>
      </c>
      <c r="E549" s="10">
        <f t="shared" si="20"/>
        <v>2489425.7000000002</v>
      </c>
      <c r="F549" s="13">
        <v>476268.92</v>
      </c>
      <c r="G549" s="10"/>
      <c r="H549" s="10">
        <f t="shared" si="21"/>
        <v>476268.92</v>
      </c>
    </row>
    <row r="550" spans="1:8" x14ac:dyDescent="0.25">
      <c r="A550" s="6" t="s">
        <v>1090</v>
      </c>
      <c r="B550" s="6" t="s">
        <v>1091</v>
      </c>
      <c r="C550" s="13">
        <v>342801.7</v>
      </c>
      <c r="D550" s="20">
        <v>0</v>
      </c>
      <c r="E550" s="10">
        <f t="shared" si="20"/>
        <v>342801.7</v>
      </c>
      <c r="F550" s="13">
        <v>76966.73</v>
      </c>
      <c r="G550" s="10"/>
      <c r="H550" s="10">
        <f t="shared" si="21"/>
        <v>76966.73</v>
      </c>
    </row>
    <row r="551" spans="1:8" x14ac:dyDescent="0.25">
      <c r="A551" s="6" t="s">
        <v>1092</v>
      </c>
      <c r="B551" s="6" t="s">
        <v>1093</v>
      </c>
      <c r="C551" s="13">
        <v>1193837.1000000001</v>
      </c>
      <c r="D551" s="20">
        <v>0</v>
      </c>
      <c r="E551" s="10">
        <f t="shared" si="20"/>
        <v>1193837.1000000001</v>
      </c>
      <c r="F551" s="13">
        <v>753185.07</v>
      </c>
      <c r="G551" s="10"/>
      <c r="H551" s="10">
        <f t="shared" si="21"/>
        <v>753185.07</v>
      </c>
    </row>
    <row r="552" spans="1:8" x14ac:dyDescent="0.25">
      <c r="A552" s="6" t="s">
        <v>1094</v>
      </c>
      <c r="B552" s="6" t="s">
        <v>1095</v>
      </c>
      <c r="C552" s="13">
        <v>1248750.6000000001</v>
      </c>
      <c r="D552" s="20">
        <v>0</v>
      </c>
      <c r="E552" s="10">
        <f t="shared" si="20"/>
        <v>1248750.6000000001</v>
      </c>
      <c r="F552" s="13">
        <v>476716.41</v>
      </c>
      <c r="G552" s="10"/>
      <c r="H552" s="10">
        <f t="shared" si="21"/>
        <v>476716.41</v>
      </c>
    </row>
    <row r="553" spans="1:8" x14ac:dyDescent="0.25">
      <c r="A553" s="6" t="s">
        <v>1096</v>
      </c>
      <c r="B553" s="6" t="s">
        <v>1097</v>
      </c>
      <c r="C553" s="13">
        <v>422780.7</v>
      </c>
      <c r="D553" s="20">
        <v>0</v>
      </c>
      <c r="E553" s="10">
        <f t="shared" si="20"/>
        <v>422780.7</v>
      </c>
      <c r="F553" s="13">
        <v>74953.060000000012</v>
      </c>
      <c r="G553" s="10"/>
      <c r="H553" s="10">
        <f t="shared" si="21"/>
        <v>74953.060000000012</v>
      </c>
    </row>
    <row r="554" spans="1:8" x14ac:dyDescent="0.25">
      <c r="A554" s="6" t="s">
        <v>1098</v>
      </c>
      <c r="B554" s="6" t="s">
        <v>1099</v>
      </c>
      <c r="C554" s="13">
        <v>523004.7</v>
      </c>
      <c r="D554" s="20">
        <v>0</v>
      </c>
      <c r="E554" s="10">
        <f t="shared" si="20"/>
        <v>523004.7</v>
      </c>
      <c r="F554" s="13">
        <v>146177.12</v>
      </c>
      <c r="G554" s="10"/>
      <c r="H554" s="10">
        <f t="shared" si="21"/>
        <v>146177.12</v>
      </c>
    </row>
    <row r="555" spans="1:8" x14ac:dyDescent="0.25">
      <c r="A555" s="6" t="s">
        <v>1100</v>
      </c>
      <c r="B555" s="6" t="s">
        <v>1101</v>
      </c>
      <c r="C555" s="13">
        <v>2920518.1</v>
      </c>
      <c r="D555" s="20">
        <v>0</v>
      </c>
      <c r="E555" s="10">
        <f t="shared" si="20"/>
        <v>2920518.1</v>
      </c>
      <c r="F555" s="13">
        <v>855061.58</v>
      </c>
      <c r="G555" s="10"/>
      <c r="H555" s="10">
        <f t="shared" si="21"/>
        <v>855061.58</v>
      </c>
    </row>
    <row r="556" spans="1:8" x14ac:dyDescent="0.25">
      <c r="A556" s="6" t="s">
        <v>1102</v>
      </c>
      <c r="B556" s="6" t="s">
        <v>1103</v>
      </c>
      <c r="C556" s="13">
        <v>907338.5</v>
      </c>
      <c r="D556" s="20">
        <v>0</v>
      </c>
      <c r="E556" s="10">
        <f t="shared" si="20"/>
        <v>907338.5</v>
      </c>
      <c r="F556" s="13">
        <v>429880.06</v>
      </c>
      <c r="G556" s="10"/>
      <c r="H556" s="10">
        <f t="shared" si="21"/>
        <v>429880.06</v>
      </c>
    </row>
    <row r="557" spans="1:8" x14ac:dyDescent="0.25">
      <c r="A557" s="6" t="s">
        <v>1104</v>
      </c>
      <c r="B557" s="6" t="s">
        <v>1105</v>
      </c>
      <c r="C557" s="13">
        <v>2662909.2999999998</v>
      </c>
      <c r="D557" s="20">
        <v>0</v>
      </c>
      <c r="E557" s="10">
        <f t="shared" si="20"/>
        <v>2662909.2999999998</v>
      </c>
      <c r="F557" s="13">
        <v>2256348.2799999998</v>
      </c>
      <c r="G557" s="10"/>
      <c r="H557" s="10">
        <f t="shared" si="21"/>
        <v>2256348.2799999998</v>
      </c>
    </row>
    <row r="558" spans="1:8" x14ac:dyDescent="0.25">
      <c r="A558" s="6" t="s">
        <v>1106</v>
      </c>
      <c r="B558" s="6" t="s">
        <v>1107</v>
      </c>
      <c r="C558" s="13">
        <v>269978.3</v>
      </c>
      <c r="D558" s="20">
        <v>0</v>
      </c>
      <c r="E558" s="10">
        <f t="shared" si="20"/>
        <v>269978.3</v>
      </c>
      <c r="F558" s="13">
        <v>30577.86</v>
      </c>
      <c r="G558" s="10"/>
      <c r="H558" s="10">
        <f t="shared" si="21"/>
        <v>30577.86</v>
      </c>
    </row>
    <row r="559" spans="1:8" x14ac:dyDescent="0.25">
      <c r="A559" s="6" t="s">
        <v>1108</v>
      </c>
      <c r="B559" s="6" t="s">
        <v>1109</v>
      </c>
      <c r="C559" s="13">
        <v>1210256.6000000001</v>
      </c>
      <c r="D559" s="20">
        <v>0</v>
      </c>
      <c r="E559" s="10">
        <f t="shared" si="20"/>
        <v>1210256.6000000001</v>
      </c>
      <c r="F559" s="13">
        <v>899958.84</v>
      </c>
      <c r="G559" s="10"/>
      <c r="H559" s="10">
        <f t="shared" si="21"/>
        <v>899958.84</v>
      </c>
    </row>
    <row r="560" spans="1:8" x14ac:dyDescent="0.25">
      <c r="A560" s="6" t="s">
        <v>1110</v>
      </c>
      <c r="B560" s="6" t="s">
        <v>1111</v>
      </c>
      <c r="C560" s="13">
        <v>1794041.1</v>
      </c>
      <c r="D560" s="20">
        <v>0</v>
      </c>
      <c r="E560" s="10">
        <f t="shared" si="20"/>
        <v>1794041.1</v>
      </c>
      <c r="F560" s="13">
        <v>440321.29</v>
      </c>
      <c r="G560" s="10"/>
      <c r="H560" s="10">
        <f t="shared" si="21"/>
        <v>440321.29</v>
      </c>
    </row>
    <row r="561" spans="1:8" x14ac:dyDescent="0.25">
      <c r="A561" s="6" t="s">
        <v>1112</v>
      </c>
      <c r="B561" s="6" t="s">
        <v>1113</v>
      </c>
      <c r="C561" s="13">
        <v>629859.30000000005</v>
      </c>
      <c r="D561" s="20">
        <v>0</v>
      </c>
      <c r="E561" s="10">
        <f t="shared" si="20"/>
        <v>629859.30000000005</v>
      </c>
      <c r="F561" s="13">
        <v>254989.58</v>
      </c>
      <c r="G561" s="10"/>
      <c r="H561" s="10">
        <f t="shared" si="21"/>
        <v>254989.58</v>
      </c>
    </row>
    <row r="562" spans="1:8" x14ac:dyDescent="0.25">
      <c r="A562" s="6" t="s">
        <v>1114</v>
      </c>
      <c r="B562" s="6" t="s">
        <v>1115</v>
      </c>
      <c r="C562" s="13">
        <v>204405.6</v>
      </c>
      <c r="D562" s="20">
        <v>0</v>
      </c>
      <c r="E562" s="10">
        <f t="shared" si="20"/>
        <v>204405.6</v>
      </c>
      <c r="F562" s="13">
        <v>22821.53</v>
      </c>
      <c r="G562" s="10"/>
      <c r="H562" s="10">
        <f t="shared" si="21"/>
        <v>22821.53</v>
      </c>
    </row>
    <row r="563" spans="1:8" x14ac:dyDescent="0.25">
      <c r="A563" s="6" t="s">
        <v>1116</v>
      </c>
      <c r="B563" s="6" t="s">
        <v>1117</v>
      </c>
      <c r="C563" s="13">
        <v>1475127.3</v>
      </c>
      <c r="D563" s="20">
        <v>0</v>
      </c>
      <c r="E563" s="10">
        <f t="shared" si="20"/>
        <v>1475127.3</v>
      </c>
      <c r="F563" s="13">
        <v>1084544.74</v>
      </c>
      <c r="G563" s="10"/>
      <c r="H563" s="10">
        <f t="shared" si="21"/>
        <v>1084544.74</v>
      </c>
    </row>
    <row r="564" spans="1:8" x14ac:dyDescent="0.25">
      <c r="A564" s="6" t="s">
        <v>1118</v>
      </c>
      <c r="B564" s="6" t="s">
        <v>1119</v>
      </c>
      <c r="C564" s="13">
        <v>397930.1</v>
      </c>
      <c r="D564" s="20">
        <v>0</v>
      </c>
      <c r="E564" s="10">
        <f t="shared" si="20"/>
        <v>397930.1</v>
      </c>
      <c r="F564" s="13">
        <v>102622.3</v>
      </c>
      <c r="G564" s="10"/>
      <c r="H564" s="10">
        <f t="shared" si="21"/>
        <v>102622.3</v>
      </c>
    </row>
    <row r="565" spans="1:8" x14ac:dyDescent="0.25">
      <c r="A565" s="6" t="s">
        <v>1120</v>
      </c>
      <c r="B565" s="6" t="s">
        <v>1121</v>
      </c>
      <c r="C565" s="13">
        <v>4637594.5999999996</v>
      </c>
      <c r="D565" s="20">
        <v>0</v>
      </c>
      <c r="E565" s="10">
        <f t="shared" si="20"/>
        <v>4637594.5999999996</v>
      </c>
      <c r="F565" s="13">
        <v>1720340.64</v>
      </c>
      <c r="G565" s="10"/>
      <c r="H565" s="10">
        <f t="shared" si="21"/>
        <v>1720340.64</v>
      </c>
    </row>
    <row r="566" spans="1:8" x14ac:dyDescent="0.25">
      <c r="A566" s="6" t="s">
        <v>1122</v>
      </c>
      <c r="B566" s="6" t="s">
        <v>1123</v>
      </c>
      <c r="C566" s="13">
        <v>1865125.8</v>
      </c>
      <c r="D566" s="20">
        <v>0</v>
      </c>
      <c r="E566" s="10">
        <f t="shared" si="20"/>
        <v>1865125.8</v>
      </c>
      <c r="F566" s="13">
        <v>482309.92</v>
      </c>
      <c r="G566" s="10"/>
      <c r="H566" s="10">
        <f t="shared" si="21"/>
        <v>482309.92</v>
      </c>
    </row>
    <row r="567" spans="1:8" x14ac:dyDescent="0.25">
      <c r="A567" s="6" t="s">
        <v>1124</v>
      </c>
      <c r="B567" s="6" t="s">
        <v>1125</v>
      </c>
      <c r="C567" s="13">
        <v>1008218.7</v>
      </c>
      <c r="D567" s="20">
        <v>0</v>
      </c>
      <c r="E567" s="10">
        <f t="shared" si="20"/>
        <v>1008218.7</v>
      </c>
      <c r="F567" s="13">
        <v>220309.8</v>
      </c>
      <c r="G567" s="10"/>
      <c r="H567" s="10">
        <f t="shared" si="21"/>
        <v>220309.8</v>
      </c>
    </row>
    <row r="568" spans="1:8" x14ac:dyDescent="0.25">
      <c r="A568" s="6" t="s">
        <v>1126</v>
      </c>
      <c r="B568" s="6" t="s">
        <v>1127</v>
      </c>
      <c r="C568" s="13">
        <v>346524.6</v>
      </c>
      <c r="D568" s="20">
        <v>0</v>
      </c>
      <c r="E568" s="10">
        <f t="shared" si="20"/>
        <v>346524.6</v>
      </c>
      <c r="F568" s="13">
        <v>125443.83</v>
      </c>
      <c r="G568" s="10"/>
      <c r="H568" s="10">
        <f t="shared" si="21"/>
        <v>125443.83</v>
      </c>
    </row>
    <row r="569" spans="1:8" x14ac:dyDescent="0.25">
      <c r="A569" s="6" t="s">
        <v>1128</v>
      </c>
      <c r="B569" s="6" t="s">
        <v>1129</v>
      </c>
      <c r="C569" s="13">
        <v>509466.6</v>
      </c>
      <c r="D569" s="20">
        <v>0</v>
      </c>
      <c r="E569" s="10">
        <f t="shared" si="20"/>
        <v>509466.6</v>
      </c>
      <c r="F569" s="13">
        <v>92852.3</v>
      </c>
      <c r="G569" s="10"/>
      <c r="H569" s="10">
        <f t="shared" si="21"/>
        <v>92852.3</v>
      </c>
    </row>
    <row r="570" spans="1:8" x14ac:dyDescent="0.25">
      <c r="A570" s="6" t="s">
        <v>1130</v>
      </c>
      <c r="B570" s="6" t="s">
        <v>1131</v>
      </c>
      <c r="C570" s="13">
        <v>566519.69999999995</v>
      </c>
      <c r="D570" s="20">
        <v>0</v>
      </c>
      <c r="E570" s="10">
        <f t="shared" si="20"/>
        <v>566519.69999999995</v>
      </c>
      <c r="F570" s="13">
        <v>89123.290000000008</v>
      </c>
      <c r="G570" s="10"/>
      <c r="H570" s="10">
        <f t="shared" si="21"/>
        <v>89123.290000000008</v>
      </c>
    </row>
    <row r="571" spans="1:8" x14ac:dyDescent="0.25">
      <c r="A571" s="6" t="s">
        <v>1132</v>
      </c>
      <c r="B571" s="6" t="s">
        <v>1133</v>
      </c>
      <c r="C571" s="13">
        <v>7165632.7000000002</v>
      </c>
      <c r="D571" s="20">
        <v>0</v>
      </c>
      <c r="E571" s="10">
        <f t="shared" si="20"/>
        <v>7165632.7000000002</v>
      </c>
      <c r="F571" s="13">
        <v>3465292.74</v>
      </c>
      <c r="G571" s="10"/>
      <c r="H571" s="10">
        <f t="shared" si="21"/>
        <v>3465292.74</v>
      </c>
    </row>
    <row r="572" spans="1:8" x14ac:dyDescent="0.25">
      <c r="A572" s="6" t="s">
        <v>1134</v>
      </c>
      <c r="B572" s="6" t="s">
        <v>1135</v>
      </c>
      <c r="C572" s="13">
        <v>1067819.8</v>
      </c>
      <c r="D572" s="20">
        <v>0</v>
      </c>
      <c r="E572" s="10">
        <f t="shared" si="20"/>
        <v>1067819.8</v>
      </c>
      <c r="F572" s="13">
        <v>234480.03</v>
      </c>
      <c r="G572" s="10"/>
      <c r="H572" s="10">
        <f t="shared" si="21"/>
        <v>234480.03</v>
      </c>
    </row>
    <row r="573" spans="1:8" x14ac:dyDescent="0.25">
      <c r="A573" s="6" t="s">
        <v>1136</v>
      </c>
      <c r="B573" s="6" t="s">
        <v>1137</v>
      </c>
      <c r="C573" s="13">
        <v>1065445.8999999999</v>
      </c>
      <c r="D573" s="20">
        <v>0</v>
      </c>
      <c r="E573" s="10">
        <f t="shared" si="20"/>
        <v>1065445.8999999999</v>
      </c>
      <c r="F573" s="13">
        <v>252230.11</v>
      </c>
      <c r="G573" s="10"/>
      <c r="H573" s="10">
        <f t="shared" si="21"/>
        <v>252230.11</v>
      </c>
    </row>
    <row r="574" spans="1:8" x14ac:dyDescent="0.25">
      <c r="A574" s="6" t="s">
        <v>1138</v>
      </c>
      <c r="B574" s="6" t="s">
        <v>1139</v>
      </c>
      <c r="C574" s="13">
        <v>563728.5</v>
      </c>
      <c r="D574" s="20">
        <v>0</v>
      </c>
      <c r="E574" s="10">
        <f t="shared" si="20"/>
        <v>563728.5</v>
      </c>
      <c r="F574" s="13">
        <v>126413.38</v>
      </c>
      <c r="G574" s="10"/>
      <c r="H574" s="10">
        <f t="shared" si="21"/>
        <v>126413.38</v>
      </c>
    </row>
    <row r="575" spans="1:8" x14ac:dyDescent="0.25">
      <c r="A575" s="6" t="s">
        <v>1140</v>
      </c>
      <c r="B575" s="6" t="s">
        <v>1141</v>
      </c>
      <c r="C575" s="13">
        <v>610195.9</v>
      </c>
      <c r="D575" s="20">
        <v>0</v>
      </c>
      <c r="E575" s="10">
        <f t="shared" si="20"/>
        <v>610195.9</v>
      </c>
      <c r="F575" s="13">
        <v>108439.56</v>
      </c>
      <c r="G575" s="10"/>
      <c r="H575" s="10">
        <f t="shared" si="21"/>
        <v>108439.56</v>
      </c>
    </row>
    <row r="576" spans="1:8" x14ac:dyDescent="0.25">
      <c r="A576" s="6" t="s">
        <v>1142</v>
      </c>
      <c r="B576" s="6" t="s">
        <v>1143</v>
      </c>
      <c r="C576" s="13">
        <v>3159571.4</v>
      </c>
      <c r="D576" s="13">
        <v>689705.54</v>
      </c>
      <c r="E576" s="10">
        <f t="shared" si="20"/>
        <v>2469865.86</v>
      </c>
      <c r="F576" s="13">
        <v>1647699.56</v>
      </c>
      <c r="G576" s="10"/>
      <c r="H576" s="10">
        <f t="shared" si="21"/>
        <v>1647699.56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 23</vt:lpstr>
      <vt:lpstr>Enero 2023</vt:lpstr>
      <vt:lpstr>Febrero 2023</vt:lpstr>
      <vt:lpstr>Marzo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sefin</cp:lastModifiedBy>
  <dcterms:created xsi:type="dcterms:W3CDTF">2020-04-04T15:34:32Z</dcterms:created>
  <dcterms:modified xsi:type="dcterms:W3CDTF">2023-03-31T21:10:31Z</dcterms:modified>
</cp:coreProperties>
</file>